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lokrum-my.sharepoint.com/personal/nabava_lokrum_hr/Documents/Documents/JU LOKRUM_dokumenti/1. JEDOSTAVNA NABAVA/2026. god/7_Remont LACROMA/"/>
    </mc:Choice>
  </mc:AlternateContent>
  <xr:revisionPtr revIDLastSave="29" documentId="8_{0BA628E4-AF27-4285-B350-25AFAA07BEDC}" xr6:coauthVersionLast="47" xr6:coauthVersionMax="47" xr10:uidLastSave="{7C9FAAAC-414F-4545-98C6-1B2E4B1ACE2A}"/>
  <bookViews>
    <workbookView xWindow="-105" yWindow="0" windowWidth="14610" windowHeight="15585" xr2:uid="{00000000-000D-0000-FFFF-FFFF00000000}"/>
  </bookViews>
  <sheets>
    <sheet name="Sheet1" sheetId="1" r:id="rId1"/>
  </sheets>
  <definedNames>
    <definedName name="_xlnm.Print_Area" localSheetId="0">Sheet1!$A$1:$F$41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5" i="1"/>
  <c r="F26" i="1"/>
  <c r="F27" i="1"/>
  <c r="F28" i="1"/>
  <c r="F29" i="1"/>
  <c r="F23" i="1"/>
  <c r="F18" i="1"/>
  <c r="F19" i="1"/>
  <c r="F20" i="1"/>
  <c r="F21" i="1"/>
  <c r="F17" i="1"/>
  <c r="F30" i="1" l="1"/>
  <c r="F31" i="1"/>
  <c r="F32" i="1" s="1"/>
</calcChain>
</file>

<file path=xl/sharedStrings.xml><?xml version="1.0" encoding="utf-8"?>
<sst xmlns="http://schemas.openxmlformats.org/spreadsheetml/2006/main" count="69" uniqueCount="59">
  <si>
    <t>OSNOVNI PODACI O BRODU</t>
  </si>
  <si>
    <t>Naziv broda:</t>
  </si>
  <si>
    <t>m/b Lacroma</t>
  </si>
  <si>
    <t>Dužina preko svega (m):</t>
  </si>
  <si>
    <t>Širina (m):</t>
  </si>
  <si>
    <t>Godina izgradnje:</t>
  </si>
  <si>
    <t>Materijal gradnje:</t>
  </si>
  <si>
    <t>aluminij</t>
  </si>
  <si>
    <t>HRB Reg. br.</t>
  </si>
  <si>
    <t xml:space="preserve">TROŠKOVNIK - TEHNIČKA SPECIFIKACIJA </t>
  </si>
  <si>
    <t>M/B LACROMA</t>
  </si>
  <si>
    <t>Red. br.</t>
  </si>
  <si>
    <t>Opis poslova remonta</t>
  </si>
  <si>
    <t>Jedinica mjere</t>
  </si>
  <si>
    <t>Količina</t>
  </si>
  <si>
    <t>Jedinična cijena u  EUR (bez PDV-a)</t>
  </si>
  <si>
    <t>Ukupna cijena u EUR (bez PDV-a)</t>
  </si>
  <si>
    <t>1.</t>
  </si>
  <si>
    <t>RADOVI DOKOVANJA</t>
  </si>
  <si>
    <t>1.1.</t>
  </si>
  <si>
    <t>Izvlačenje i porinuće broda</t>
  </si>
  <si>
    <t>kpl</t>
  </si>
  <si>
    <t>1.2.</t>
  </si>
  <si>
    <t>Podvodno pranje VT pumpama:
- podvodog dijela trupova
- osovinskog voda + brodskih vijaka
- listova kormila
- tunela pramčanih porivnika
- usisa mora
- ispusta mora</t>
  </si>
  <si>
    <t>1.3.</t>
  </si>
  <si>
    <t>Brušenje rotočetkama:
 - listova kormila
 - brodskih vijaka
 - osovinskih vodova</t>
  </si>
  <si>
    <t>1.4.</t>
  </si>
  <si>
    <t>Zamjena cink protektora
- skidanje starih cink protektora - 16kom
- nabava i ugradnja cink protektora L250x70x35:40-110 - 10kom
- nabava i ugradnja cink protektora kormila - 4kom
- nabava i ugradnja cink protektora osovinskog voda - 2 kompleta
- po potrebi zamjena vijaka nosača</t>
  </si>
  <si>
    <t>1.5.</t>
  </si>
  <si>
    <t>Pregled i čišćenje usisnih košara-filtera mora</t>
  </si>
  <si>
    <t>2.</t>
  </si>
  <si>
    <t>RADOVI NA TRUPU BRODA</t>
  </si>
  <si>
    <t>2.1.</t>
  </si>
  <si>
    <t>Priprema površine podvodnog dijela broda za novi antifouling premaz.</t>
  </si>
  <si>
    <t>2.2.</t>
  </si>
  <si>
    <t>Bojanje podvodnog dijela broda antifouling premazom; jedan (1)  premaz SILIKON, boju isporučuje Naručitelj.</t>
  </si>
  <si>
    <t>2.3.</t>
  </si>
  <si>
    <t>Bojanje vodene linije i oznake nadvođa (CRS oznake), boju isporučuje naručitelj.</t>
  </si>
  <si>
    <t>2.4.</t>
  </si>
  <si>
    <t>Priprema za bojanje površine nadvodnog dijela trupa broda,od vodene linije do kraja gornje bokoštitnice (do palube) uključujuči tunel između trupova i cijelo krmeno zrcalo sa imenom  broda i lukom pripadnosti. Priprema podrazumijeva lagano brušenje i kitovanje na mjestima gdje je otpala boja.</t>
  </si>
  <si>
    <t>2.5.</t>
  </si>
  <si>
    <t>2.6.</t>
  </si>
  <si>
    <t>Priprema za bojanje dekorativnog, zelenog opasa sa crnim obrubom, na bokovima broda iznad gornje bokoštitnice (iznad palube) i na krmenom zrcalu.</t>
  </si>
  <si>
    <t>2.7.</t>
  </si>
  <si>
    <t xml:space="preserve">Ukupna cijena s PDV-om: </t>
  </si>
  <si>
    <t>• Sav potreban materijal za radove koji su navedeni u Troškovniku ide na teret Ponuditelja osim materijala koji se obvezuje dostaviti Naručitelj i naznačen je u Troškovniku;</t>
  </si>
  <si>
    <t>• Svi radovi moraju biti izvedeni pod nadzorom HRB-a;</t>
  </si>
  <si>
    <t>• Tijekom izvršenja popravka ponuditelj mora poduzimati sve potrebne mjere u cilju osiguranja broda i brodske opreme od mogućih oštećenja, a u slučaju eventualnog nastanka štete Ponuditelj će je nadoknaditi Naručitelju;</t>
  </si>
  <si>
    <t>• Također je u odgovornosti odabranog Ponuditelja organizirati rad na siguran način i osigurati upotrebu odgovarajućih sredstava zaštite na radu tijekom izvršenja usluge popravka broda, kako za svoje radnike tako i za eventualno svoje podugovaratelje.</t>
  </si>
  <si>
    <t>Bojanje dekorativnog , zelnog opasa sa crnim obrubom na bokovima broda iznad gornje bokoštitnice (iznad palube) i na krmenom zrcalu, uključujući natpise imena broda i luke pripadnosti, tri (3) premaza (jedan premaz temeljne i dva premaza završne boje), boju isporučuje Naručitelj.</t>
  </si>
  <si>
    <t>Bojanje nadvodnog dijela trupa broda od vodene linije do kraja gornje bokoštitnice (do palube) uključujući tunel između trupova i i cijelo krmeno zrcalo sa natpisima imena broda i luke pripadnosti, tri (3) premaza (jedan premaz temeljne i dva premaza završne boje), boju isporučuje Naručitelj.</t>
  </si>
  <si>
    <t>m2</t>
  </si>
  <si>
    <t>• Rok za izvršenje usluge je 40 kalendarskih dana od uvođenja u posao odabranog ponuditelja;</t>
  </si>
  <si>
    <t>• Ukoliko brodogradilište za vađenje brodova na suho nema navoz na kojem se brod nasloni na kobilicu cijelom svojom dužinom nego koristi dizalicu ili travel lift sa platnenim trakama (bragama), minimalan broj platnenih traka (braga) mora biti 6 (šest);</t>
  </si>
  <si>
    <t>Ukupna cijena bez PDV-a:</t>
  </si>
  <si>
    <t xml:space="preserve">Iznos PDV-a: </t>
  </si>
  <si>
    <t>NAPOMENE:</t>
  </si>
  <si>
    <r>
      <rPr>
        <b/>
        <sz val="11"/>
        <color rgb="FF000000"/>
        <rFont val="Arial"/>
        <family val="2"/>
      </rPr>
      <t>Predmet nabave:</t>
    </r>
    <r>
      <rPr>
        <sz val="11"/>
        <color rgb="FF000000"/>
        <rFont val="Arial"/>
        <family val="2"/>
      </rPr>
      <t xml:space="preserve"> Usluge redovnog remonta m/b LACROMA</t>
    </r>
  </si>
  <si>
    <r>
      <rPr>
        <b/>
        <sz val="11"/>
        <color rgb="FF000000"/>
        <rFont val="Arial"/>
        <family val="2"/>
      </rPr>
      <t>Ev. broj nabave:</t>
    </r>
    <r>
      <rPr>
        <sz val="11"/>
        <color rgb="FF000000"/>
        <rFont val="Arial"/>
        <family val="2"/>
      </rPr>
      <t xml:space="preserve"> 2.37/26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</si>
</sst>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mm"/>
  </numFmts>
  <fonts count="7">
    <font>
      <sz val="11"/>
      <color rgb="FF000000"/>
      <name val="Calibri"/>
      <charset val="134"/>
    </font>
    <font>
      <sz val="10"/>
      <color rgb="FF000000"/>
      <name val="Ebrima"/>
    </font>
    <font>
      <sz val="11"/>
      <color rgb="FF000000"/>
      <name val="Arial"/>
      <family val="2"/>
    </font>
    <font>
      <b/>
      <sz val="12"/>
      <color rgb="FF000000"/>
      <name val="Arial"/>
      <family val="2"/>
    </font>
    <font>
      <b/>
      <sz val="11"/>
      <color rgb="FF000000"/>
      <name val="Arial"/>
      <family val="2"/>
    </font>
    <font>
      <sz val="9.5"/>
      <color rgb="FF000000"/>
      <name val="Ebrima"/>
    </font>
    <font>
      <b/>
      <sz val="11"/>
      <color rgb="FF000000"/>
      <name val="Arial"/>
      <family val="2"/>
    </font>
  </fonts>
  <fills count="6">
    <fill>
      <patternFill patternType="none"/>
    </fill>
    <fill>
      <patternFill patternType="gray125"/>
    </fill>
    <fill>
      <patternFill patternType="solid">
        <fgColor rgb="FFD9E1F2"/>
        <bgColor rgb="FFD9E1F2"/>
      </patternFill>
    </fill>
    <fill>
      <patternFill patternType="solid">
        <fgColor rgb="FFFFF2CC"/>
        <bgColor rgb="FFFFF2CC"/>
      </patternFill>
    </fill>
    <fill>
      <patternFill patternType="solid">
        <fgColor theme="0" tint="-0.14999847407452621"/>
        <bgColor rgb="FFFFFF00"/>
      </patternFill>
    </fill>
    <fill>
      <patternFill patternType="solid">
        <fgColor theme="0" tint="-0.14999847407452621"/>
        <bgColor indexed="64"/>
      </patternFill>
    </fill>
  </fills>
  <borders count="23">
    <border>
      <left/>
      <right/>
      <top/>
      <bottom/>
      <diagonal/>
    </border>
    <border>
      <left style="dotted">
        <color auto="1"/>
      </left>
      <right style="dotted">
        <color auto="1"/>
      </right>
      <top style="dotted">
        <color auto="1"/>
      </top>
      <bottom style="dott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horizontal="left" vertical="center"/>
    </xf>
    <xf numFmtId="0" fontId="2" fillId="0" borderId="7" xfId="0" applyFont="1" applyBorder="1" applyAlignment="1">
      <alignmen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3" borderId="7" xfId="0" applyFont="1" applyFill="1" applyBorder="1" applyAlignment="1">
      <alignment vertical="center"/>
    </xf>
    <xf numFmtId="0" fontId="4" fillId="3" borderId="8" xfId="0" applyFont="1" applyFill="1" applyBorder="1"/>
    <xf numFmtId="0" fontId="2" fillId="3" borderId="8" xfId="0" applyFont="1" applyFill="1" applyBorder="1"/>
    <xf numFmtId="0" fontId="2" fillId="3" borderId="9" xfId="0" applyFont="1" applyFill="1" applyBorder="1"/>
    <xf numFmtId="164" fontId="4" fillId="0" borderId="7" xfId="0" applyNumberFormat="1" applyFont="1" applyBorder="1" applyAlignment="1">
      <alignment vertical="center"/>
    </xf>
    <xf numFmtId="0" fontId="2" fillId="0" borderId="8" xfId="0" applyFont="1" applyBorder="1" applyAlignment="1">
      <alignment vertical="center" wrapText="1"/>
    </xf>
    <xf numFmtId="2" fontId="2" fillId="0" borderId="8" xfId="0" applyNumberFormat="1" applyFont="1" applyBorder="1" applyAlignment="1">
      <alignment horizontal="right" vertical="center" wrapText="1"/>
    </xf>
    <xf numFmtId="2" fontId="2" fillId="0" borderId="9" xfId="0" applyNumberFormat="1" applyFont="1" applyBorder="1" applyAlignment="1">
      <alignment horizontal="right" vertical="center" wrapText="1"/>
    </xf>
    <xf numFmtId="2" fontId="2" fillId="0" borderId="8" xfId="0" applyNumberFormat="1" applyFont="1" applyBorder="1" applyAlignment="1">
      <alignment vertical="center"/>
    </xf>
    <xf numFmtId="0" fontId="4" fillId="3" borderId="8" xfId="0" applyFont="1" applyFill="1" applyBorder="1" applyAlignment="1">
      <alignment horizontal="left" vertical="center" wrapText="1"/>
    </xf>
    <xf numFmtId="0" fontId="2" fillId="3" borderId="8" xfId="0" applyFont="1" applyFill="1" applyBorder="1" applyAlignment="1">
      <alignment horizontal="center"/>
    </xf>
    <xf numFmtId="2" fontId="2" fillId="3" borderId="8" xfId="0" applyNumberFormat="1" applyFont="1" applyFill="1" applyBorder="1"/>
    <xf numFmtId="2" fontId="2" fillId="3" borderId="9" xfId="0" applyNumberFormat="1" applyFont="1" applyFill="1" applyBorder="1"/>
    <xf numFmtId="2" fontId="2" fillId="0" borderId="9" xfId="0" applyNumberFormat="1" applyFont="1" applyBorder="1" applyAlignment="1">
      <alignment vertical="center"/>
    </xf>
    <xf numFmtId="0" fontId="2" fillId="0" borderId="0" xfId="0" applyFont="1"/>
    <xf numFmtId="0" fontId="4" fillId="0" borderId="0" xfId="0" applyFont="1"/>
    <xf numFmtId="2" fontId="6" fillId="5" borderId="9" xfId="0" applyNumberFormat="1" applyFont="1" applyFill="1" applyBorder="1" applyAlignment="1">
      <alignment vertical="center"/>
    </xf>
    <xf numFmtId="2" fontId="6" fillId="5" borderId="16" xfId="0" applyNumberFormat="1" applyFont="1" applyFill="1" applyBorder="1" applyAlignment="1">
      <alignment vertical="center"/>
    </xf>
    <xf numFmtId="0" fontId="4" fillId="0" borderId="7" xfId="0" applyFont="1" applyBorder="1" applyAlignment="1">
      <alignment vertical="center"/>
    </xf>
    <xf numFmtId="0" fontId="4" fillId="0" borderId="20" xfId="0" applyFont="1" applyBorder="1" applyAlignment="1">
      <alignment vertical="center"/>
    </xf>
    <xf numFmtId="0" fontId="2" fillId="0" borderId="21" xfId="0" applyFont="1" applyBorder="1" applyAlignment="1">
      <alignment vertical="center" wrapText="1"/>
    </xf>
    <xf numFmtId="0" fontId="2" fillId="0" borderId="21" xfId="0" applyFont="1" applyBorder="1" applyAlignment="1">
      <alignment horizontal="center" vertical="center"/>
    </xf>
    <xf numFmtId="2" fontId="2" fillId="0" borderId="21" xfId="0" applyNumberFormat="1" applyFont="1" applyBorder="1" applyAlignment="1">
      <alignment vertical="center"/>
    </xf>
    <xf numFmtId="2" fontId="2" fillId="0" borderId="16" xfId="0" applyNumberFormat="1" applyFont="1" applyBorder="1" applyAlignment="1">
      <alignment vertical="center"/>
    </xf>
    <xf numFmtId="2" fontId="6" fillId="5" borderId="22" xfId="0" applyNumberFormat="1" applyFont="1" applyFill="1" applyBorder="1" applyAlignment="1">
      <alignment vertical="center"/>
    </xf>
    <xf numFmtId="0" fontId="4" fillId="0" borderId="1" xfId="0" applyFont="1" applyBorder="1" applyAlignment="1">
      <alignment horizontal="left"/>
    </xf>
    <xf numFmtId="0" fontId="2" fillId="0" borderId="1" xfId="0" applyFont="1" applyBorder="1" applyAlignment="1">
      <alignment horizontal="center" vertical="center"/>
    </xf>
    <xf numFmtId="0" fontId="4" fillId="0" borderId="1" xfId="0" applyFont="1" applyBorder="1" applyAlignment="1">
      <alignment horizontal="lef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4" borderId="17" xfId="0" applyFont="1" applyFill="1" applyBorder="1" applyAlignment="1">
      <alignment horizontal="right" vertical="center" wrapText="1"/>
    </xf>
    <xf numFmtId="0" fontId="4" fillId="4" borderId="18" xfId="0" applyFont="1" applyFill="1" applyBorder="1" applyAlignment="1">
      <alignment horizontal="right" vertical="center" wrapText="1"/>
    </xf>
    <xf numFmtId="0" fontId="4" fillId="4" borderId="19" xfId="0" applyFont="1" applyFill="1" applyBorder="1" applyAlignment="1">
      <alignment horizontal="right" vertical="center" wrapText="1"/>
    </xf>
    <xf numFmtId="0" fontId="2" fillId="0" borderId="0" xfId="0" applyFont="1" applyAlignment="1">
      <alignment horizontal="left" vertical="center" wrapText="1"/>
    </xf>
    <xf numFmtId="0" fontId="4" fillId="4" borderId="10" xfId="0" applyFont="1" applyFill="1" applyBorder="1" applyAlignment="1">
      <alignment horizontal="right" vertical="center" wrapText="1"/>
    </xf>
    <xf numFmtId="0" fontId="4" fillId="4" borderId="11" xfId="0" applyFont="1" applyFill="1" applyBorder="1" applyAlignment="1">
      <alignment horizontal="right" vertical="center" wrapText="1"/>
    </xf>
    <xf numFmtId="0" fontId="4" fillId="4" borderId="12" xfId="0" applyFont="1" applyFill="1" applyBorder="1" applyAlignment="1">
      <alignment horizontal="right" vertical="center" wrapText="1"/>
    </xf>
    <xf numFmtId="0" fontId="4" fillId="4" borderId="13" xfId="0" applyFont="1" applyFill="1" applyBorder="1" applyAlignment="1">
      <alignment horizontal="right" vertical="center" wrapText="1"/>
    </xf>
    <xf numFmtId="0" fontId="4" fillId="4" borderId="14" xfId="0" applyFont="1" applyFill="1" applyBorder="1" applyAlignment="1">
      <alignment horizontal="right" vertical="center" wrapText="1"/>
    </xf>
    <xf numFmtId="0" fontId="4" fillId="4" borderId="15" xfId="0" applyFont="1" applyFill="1" applyBorder="1" applyAlignment="1">
      <alignment horizontal="right" vertical="center"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topLeftCell="A28" zoomScale="85" zoomScaleNormal="90" zoomScaleSheetLayoutView="85" zoomScalePageLayoutView="80" workbookViewId="0">
      <selection activeCell="A6" sqref="A6:D6"/>
    </sheetView>
  </sheetViews>
  <sheetFormatPr defaultColWidth="8.85546875" defaultRowHeight="14.25"/>
  <cols>
    <col min="1" max="1" width="6.5703125" style="1" customWidth="1"/>
    <col min="2" max="2" width="52.5703125" style="1" customWidth="1"/>
    <col min="3" max="3" width="9.28515625" style="1" customWidth="1"/>
    <col min="4" max="4" width="15.5703125" style="1" customWidth="1"/>
    <col min="5" max="5" width="20.7109375" style="1" customWidth="1"/>
    <col min="6" max="6" width="20.85546875" style="1" customWidth="1"/>
    <col min="7" max="7" width="8.85546875" style="1" customWidth="1"/>
    <col min="8" max="16384" width="8.85546875" style="1"/>
  </cols>
  <sheetData>
    <row r="1" spans="1:6" ht="15">
      <c r="A1" s="36" t="s">
        <v>57</v>
      </c>
      <c r="B1" s="36"/>
      <c r="C1" s="36"/>
      <c r="D1" s="36"/>
      <c r="E1" s="36"/>
      <c r="F1" s="36"/>
    </row>
    <row r="2" spans="1:6" ht="15">
      <c r="A2" s="36" t="s">
        <v>58</v>
      </c>
      <c r="B2" s="36"/>
      <c r="C2" s="36"/>
      <c r="D2" s="36"/>
      <c r="E2" s="36"/>
      <c r="F2" s="36"/>
    </row>
    <row r="3" spans="1:6">
      <c r="A3" s="2"/>
      <c r="B3" s="2"/>
      <c r="C3" s="2"/>
      <c r="D3" s="2"/>
      <c r="E3" s="2"/>
      <c r="F3" s="2"/>
    </row>
    <row r="4" spans="1:6" ht="15.75">
      <c r="A4" s="37" t="s">
        <v>0</v>
      </c>
      <c r="B4" s="37"/>
      <c r="C4" s="37"/>
      <c r="D4" s="37"/>
      <c r="E4" s="37"/>
      <c r="F4" s="37"/>
    </row>
    <row r="5" spans="1:6" ht="15">
      <c r="A5" s="38"/>
      <c r="B5" s="38"/>
      <c r="C5" s="38"/>
      <c r="D5" s="38"/>
      <c r="E5" s="38"/>
      <c r="F5" s="38"/>
    </row>
    <row r="6" spans="1:6" ht="15">
      <c r="A6" s="34" t="s">
        <v>1</v>
      </c>
      <c r="B6" s="34"/>
      <c r="C6" s="34"/>
      <c r="D6" s="34"/>
      <c r="E6" s="33" t="s">
        <v>2</v>
      </c>
      <c r="F6" s="33"/>
    </row>
    <row r="7" spans="1:6" ht="15">
      <c r="A7" s="34" t="s">
        <v>3</v>
      </c>
      <c r="B7" s="34"/>
      <c r="C7" s="34"/>
      <c r="D7" s="34"/>
      <c r="E7" s="35">
        <v>15</v>
      </c>
      <c r="F7" s="35"/>
    </row>
    <row r="8" spans="1:6" ht="15">
      <c r="A8" s="34" t="s">
        <v>4</v>
      </c>
      <c r="B8" s="34"/>
      <c r="C8" s="34"/>
      <c r="D8" s="34"/>
      <c r="E8" s="35">
        <v>5.2</v>
      </c>
      <c r="F8" s="35"/>
    </row>
    <row r="9" spans="1:6" ht="15">
      <c r="A9" s="32" t="s">
        <v>5</v>
      </c>
      <c r="B9" s="32"/>
      <c r="C9" s="32"/>
      <c r="D9" s="32"/>
      <c r="E9" s="33">
        <v>2023</v>
      </c>
      <c r="F9" s="33"/>
    </row>
    <row r="10" spans="1:6" ht="15">
      <c r="A10" s="32" t="s">
        <v>6</v>
      </c>
      <c r="B10" s="32"/>
      <c r="C10" s="32"/>
      <c r="D10" s="32"/>
      <c r="E10" s="33" t="s">
        <v>7</v>
      </c>
      <c r="F10" s="33"/>
    </row>
    <row r="11" spans="1:6" ht="15">
      <c r="A11" s="32" t="s">
        <v>8</v>
      </c>
      <c r="B11" s="32"/>
      <c r="C11" s="32"/>
      <c r="D11" s="32"/>
      <c r="E11" s="33">
        <v>16850</v>
      </c>
      <c r="F11" s="33"/>
    </row>
    <row r="12" spans="1:6" ht="15" thickBot="1">
      <c r="A12" s="39"/>
      <c r="B12" s="39"/>
      <c r="C12" s="39"/>
      <c r="D12" s="39"/>
      <c r="E12" s="39"/>
      <c r="F12" s="39"/>
    </row>
    <row r="13" spans="1:6" customFormat="1" ht="15">
      <c r="A13" s="40" t="s">
        <v>9</v>
      </c>
      <c r="B13" s="41"/>
      <c r="C13" s="41"/>
      <c r="D13" s="41"/>
      <c r="E13" s="41"/>
      <c r="F13" s="42"/>
    </row>
    <row r="14" spans="1:6" customFormat="1" ht="15">
      <c r="A14" s="43" t="s">
        <v>10</v>
      </c>
      <c r="B14" s="44"/>
      <c r="C14" s="44"/>
      <c r="D14" s="44"/>
      <c r="E14" s="44"/>
      <c r="F14" s="45"/>
    </row>
    <row r="15" spans="1:6" customFormat="1" ht="28.5">
      <c r="A15" s="3" t="s">
        <v>11</v>
      </c>
      <c r="B15" s="4" t="s">
        <v>12</v>
      </c>
      <c r="C15" s="5" t="s">
        <v>13</v>
      </c>
      <c r="D15" s="5" t="s">
        <v>14</v>
      </c>
      <c r="E15" s="5" t="s">
        <v>15</v>
      </c>
      <c r="F15" s="6" t="s">
        <v>16</v>
      </c>
    </row>
    <row r="16" spans="1:6" customFormat="1" ht="15">
      <c r="A16" s="7" t="s">
        <v>17</v>
      </c>
      <c r="B16" s="8" t="s">
        <v>18</v>
      </c>
      <c r="C16" s="9"/>
      <c r="D16" s="9"/>
      <c r="E16" s="9"/>
      <c r="F16" s="10"/>
    </row>
    <row r="17" spans="1:6" customFormat="1" ht="15">
      <c r="A17" s="11" t="s">
        <v>19</v>
      </c>
      <c r="B17" s="12" t="s">
        <v>20</v>
      </c>
      <c r="C17" s="5" t="s">
        <v>21</v>
      </c>
      <c r="D17" s="5">
        <v>1</v>
      </c>
      <c r="E17" s="13"/>
      <c r="F17" s="14">
        <f>E17*D17</f>
        <v>0</v>
      </c>
    </row>
    <row r="18" spans="1:6" customFormat="1" ht="99.75">
      <c r="A18" s="11" t="s">
        <v>22</v>
      </c>
      <c r="B18" s="12" t="s">
        <v>23</v>
      </c>
      <c r="C18" s="4" t="s">
        <v>21</v>
      </c>
      <c r="D18" s="4">
        <v>1</v>
      </c>
      <c r="E18" s="13"/>
      <c r="F18" s="14">
        <f t="shared" ref="F18:F21" si="0">E18*D18</f>
        <v>0</v>
      </c>
    </row>
    <row r="19" spans="1:6" customFormat="1" ht="59.25" customHeight="1">
      <c r="A19" s="11" t="s">
        <v>24</v>
      </c>
      <c r="B19" s="12" t="s">
        <v>25</v>
      </c>
      <c r="C19" s="4" t="s">
        <v>21</v>
      </c>
      <c r="D19" s="4">
        <v>1</v>
      </c>
      <c r="E19" s="13"/>
      <c r="F19" s="14">
        <f t="shared" si="0"/>
        <v>0</v>
      </c>
    </row>
    <row r="20" spans="1:6" customFormat="1" ht="114">
      <c r="A20" s="11" t="s">
        <v>26</v>
      </c>
      <c r="B20" s="12" t="s">
        <v>27</v>
      </c>
      <c r="C20" s="4" t="s">
        <v>21</v>
      </c>
      <c r="D20" s="4">
        <v>1</v>
      </c>
      <c r="E20" s="13"/>
      <c r="F20" s="14">
        <f t="shared" si="0"/>
        <v>0</v>
      </c>
    </row>
    <row r="21" spans="1:6" customFormat="1" ht="15">
      <c r="A21" s="11" t="s">
        <v>28</v>
      </c>
      <c r="B21" s="12" t="s">
        <v>29</v>
      </c>
      <c r="C21" s="5" t="s">
        <v>21</v>
      </c>
      <c r="D21" s="4">
        <v>1</v>
      </c>
      <c r="E21" s="13"/>
      <c r="F21" s="14">
        <f t="shared" si="0"/>
        <v>0</v>
      </c>
    </row>
    <row r="22" spans="1:6" customFormat="1" ht="15">
      <c r="A22" s="7" t="s">
        <v>30</v>
      </c>
      <c r="B22" s="16" t="s">
        <v>31</v>
      </c>
      <c r="C22" s="17"/>
      <c r="D22" s="17"/>
      <c r="E22" s="18"/>
      <c r="F22" s="19"/>
    </row>
    <row r="23" spans="1:6" customFormat="1" ht="28.5">
      <c r="A23" s="25" t="s">
        <v>32</v>
      </c>
      <c r="B23" s="12" t="s">
        <v>33</v>
      </c>
      <c r="C23" s="4" t="s">
        <v>51</v>
      </c>
      <c r="D23" s="4">
        <v>90</v>
      </c>
      <c r="E23" s="15"/>
      <c r="F23" s="20">
        <f>E23*D23</f>
        <v>0</v>
      </c>
    </row>
    <row r="24" spans="1:6" customFormat="1" ht="28.5">
      <c r="A24" s="25" t="s">
        <v>34</v>
      </c>
      <c r="B24" s="12" t="s">
        <v>35</v>
      </c>
      <c r="C24" s="4" t="s">
        <v>51</v>
      </c>
      <c r="D24" s="4">
        <v>90</v>
      </c>
      <c r="E24" s="15"/>
      <c r="F24" s="20">
        <f t="shared" ref="F24:F29" si="1">E24*D24</f>
        <v>0</v>
      </c>
    </row>
    <row r="25" spans="1:6" customFormat="1" ht="28.5">
      <c r="A25" s="25" t="s">
        <v>36</v>
      </c>
      <c r="B25" s="12" t="s">
        <v>37</v>
      </c>
      <c r="C25" s="4" t="s">
        <v>21</v>
      </c>
      <c r="D25" s="4">
        <v>1</v>
      </c>
      <c r="E25" s="15"/>
      <c r="F25" s="20">
        <f t="shared" si="1"/>
        <v>0</v>
      </c>
    </row>
    <row r="26" spans="1:6" customFormat="1" ht="85.5">
      <c r="A26" s="25" t="s">
        <v>38</v>
      </c>
      <c r="B26" s="12" t="s">
        <v>39</v>
      </c>
      <c r="C26" s="4" t="s">
        <v>51</v>
      </c>
      <c r="D26" s="4">
        <v>150</v>
      </c>
      <c r="E26" s="15"/>
      <c r="F26" s="20">
        <f t="shared" si="1"/>
        <v>0</v>
      </c>
    </row>
    <row r="27" spans="1:6" customFormat="1" ht="85.5">
      <c r="A27" s="25" t="s">
        <v>40</v>
      </c>
      <c r="B27" s="12" t="s">
        <v>50</v>
      </c>
      <c r="C27" s="4" t="s">
        <v>51</v>
      </c>
      <c r="D27" s="4">
        <v>150</v>
      </c>
      <c r="E27" s="15"/>
      <c r="F27" s="20">
        <f t="shared" si="1"/>
        <v>0</v>
      </c>
    </row>
    <row r="28" spans="1:6" customFormat="1" ht="64.5" customHeight="1">
      <c r="A28" s="25" t="s">
        <v>41</v>
      </c>
      <c r="B28" s="12" t="s">
        <v>42</v>
      </c>
      <c r="C28" s="4" t="s">
        <v>21</v>
      </c>
      <c r="D28" s="4">
        <v>1</v>
      </c>
      <c r="E28" s="15"/>
      <c r="F28" s="20">
        <f t="shared" si="1"/>
        <v>0</v>
      </c>
    </row>
    <row r="29" spans="1:6" customFormat="1" ht="86.25" thickBot="1">
      <c r="A29" s="26" t="s">
        <v>43</v>
      </c>
      <c r="B29" s="27" t="s">
        <v>49</v>
      </c>
      <c r="C29" s="28" t="s">
        <v>21</v>
      </c>
      <c r="D29" s="28">
        <v>1</v>
      </c>
      <c r="E29" s="29"/>
      <c r="F29" s="30">
        <f t="shared" si="1"/>
        <v>0</v>
      </c>
    </row>
    <row r="30" spans="1:6" customFormat="1" ht="15" customHeight="1">
      <c r="A30" s="46" t="s">
        <v>54</v>
      </c>
      <c r="B30" s="47"/>
      <c r="C30" s="47"/>
      <c r="D30" s="47"/>
      <c r="E30" s="48"/>
      <c r="F30" s="31">
        <f>SUM(F17:F29)</f>
        <v>0</v>
      </c>
    </row>
    <row r="31" spans="1:6" customFormat="1" ht="15">
      <c r="A31" s="50" t="s">
        <v>55</v>
      </c>
      <c r="B31" s="51"/>
      <c r="C31" s="51"/>
      <c r="D31" s="51"/>
      <c r="E31" s="52"/>
      <c r="F31" s="23">
        <f>F30*0.25</f>
        <v>0</v>
      </c>
    </row>
    <row r="32" spans="1:6" customFormat="1" ht="15.75" customHeight="1" thickBot="1">
      <c r="A32" s="53" t="s">
        <v>44</v>
      </c>
      <c r="B32" s="54"/>
      <c r="C32" s="54"/>
      <c r="D32" s="54"/>
      <c r="E32" s="55"/>
      <c r="F32" s="24">
        <f>F30+F31</f>
        <v>0</v>
      </c>
    </row>
    <row r="33" spans="1:6" customFormat="1" ht="14.25" customHeight="1">
      <c r="A33" s="21"/>
      <c r="B33" s="21"/>
      <c r="C33" s="21"/>
      <c r="D33" s="21"/>
      <c r="E33" s="21"/>
      <c r="F33" s="21"/>
    </row>
    <row r="34" spans="1:6" customFormat="1" ht="14.25" customHeight="1">
      <c r="A34" s="21"/>
      <c r="B34" s="21"/>
      <c r="C34" s="21"/>
      <c r="D34" s="21"/>
      <c r="E34" s="21"/>
      <c r="F34" s="21"/>
    </row>
    <row r="35" spans="1:6" ht="15">
      <c r="A35" s="22" t="s">
        <v>56</v>
      </c>
      <c r="B35" s="21"/>
      <c r="C35" s="21"/>
      <c r="D35" s="21"/>
      <c r="E35" s="21"/>
      <c r="F35" s="21"/>
    </row>
    <row r="36" spans="1:6" ht="40.5" customHeight="1">
      <c r="A36" s="56" t="s">
        <v>53</v>
      </c>
      <c r="B36" s="56"/>
      <c r="C36" s="56"/>
      <c r="D36" s="56"/>
      <c r="E36" s="56"/>
      <c r="F36" s="56"/>
    </row>
    <row r="37" spans="1:6" ht="19.5" customHeight="1">
      <c r="A37" s="36" t="s">
        <v>52</v>
      </c>
      <c r="B37" s="36"/>
      <c r="C37" s="36"/>
      <c r="D37" s="36"/>
      <c r="E37" s="36"/>
      <c r="F37" s="36"/>
    </row>
    <row r="38" spans="1:6" ht="38.25" customHeight="1">
      <c r="A38" s="49" t="s">
        <v>45</v>
      </c>
      <c r="B38" s="49"/>
      <c r="C38" s="49"/>
      <c r="D38" s="49"/>
      <c r="E38" s="49"/>
      <c r="F38" s="49"/>
    </row>
    <row r="39" spans="1:6" ht="24.75" customHeight="1">
      <c r="A39" s="36" t="s">
        <v>46</v>
      </c>
      <c r="B39" s="36"/>
      <c r="C39" s="36"/>
      <c r="D39" s="36"/>
      <c r="E39" s="36"/>
      <c r="F39" s="36"/>
    </row>
    <row r="40" spans="1:6" ht="37.5" customHeight="1">
      <c r="A40" s="49" t="s">
        <v>47</v>
      </c>
      <c r="B40" s="49"/>
      <c r="C40" s="49"/>
      <c r="D40" s="49"/>
      <c r="E40" s="49"/>
      <c r="F40" s="49"/>
    </row>
    <row r="41" spans="1:6" ht="44.25" customHeight="1">
      <c r="A41" s="49" t="s">
        <v>48</v>
      </c>
      <c r="B41" s="49"/>
      <c r="C41" s="49"/>
      <c r="D41" s="49"/>
      <c r="E41" s="49"/>
      <c r="F41" s="49"/>
    </row>
  </sheetData>
  <mergeCells count="28">
    <mergeCell ref="A41:F41"/>
    <mergeCell ref="A31:E31"/>
    <mergeCell ref="A32:E32"/>
    <mergeCell ref="A37:F37"/>
    <mergeCell ref="A38:F38"/>
    <mergeCell ref="A39:F39"/>
    <mergeCell ref="A36:F36"/>
    <mergeCell ref="A12:F12"/>
    <mergeCell ref="A13:F13"/>
    <mergeCell ref="A14:F14"/>
    <mergeCell ref="A30:E30"/>
    <mergeCell ref="A40:F40"/>
    <mergeCell ref="A1:F1"/>
    <mergeCell ref="A2:F2"/>
    <mergeCell ref="A4:F4"/>
    <mergeCell ref="A5:F5"/>
    <mergeCell ref="A6:D6"/>
    <mergeCell ref="E6:F6"/>
    <mergeCell ref="A10:D10"/>
    <mergeCell ref="E10:F10"/>
    <mergeCell ref="A11:D11"/>
    <mergeCell ref="A7:D7"/>
    <mergeCell ref="E7:F7"/>
    <mergeCell ref="A8:D8"/>
    <mergeCell ref="E8:F8"/>
    <mergeCell ref="A9:D9"/>
    <mergeCell ref="E9:F9"/>
    <mergeCell ref="E11:F11"/>
  </mergeCells>
  <pageMargins left="0.7" right="0.7" top="0.75" bottom="0.75" header="0.3" footer="0.3"/>
  <pageSetup paperSize="9" scale="69" fitToHeight="0" orientation="portrait" r:id="rId1"/>
  <headerFooter>
    <oddHeader>&amp;R&amp;"Arial,Bold Italic"PRILOG IIc</oddHeader>
  </headerFooter>
  <rowBreaks count="1" manualBreakCount="1">
    <brk id="3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Srdjan</dc:creator>
  <cp:lastModifiedBy>Mateo Šeparović</cp:lastModifiedBy>
  <cp:lastPrinted>2025-11-06T07:57:09Z</cp:lastPrinted>
  <dcterms:created xsi:type="dcterms:W3CDTF">2019-07-07T13:37:00Z</dcterms:created>
  <dcterms:modified xsi:type="dcterms:W3CDTF">2026-02-18T09:47:22Z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9C14B0F1F8934B3BBF9C383D2C82DB26_13</vt:lpwstr>
  </property>
  <property fmtid="{D5CDD505-2E9C-101B-9397-08002B2CF9AE}" pid="3" name="KSOProductBuildVer">
    <vt:lpwstr>2057-12.2.0.22549</vt:lpwstr>
  </property>
</Properties>
</file>