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3. god/42_Brodski rezervni dijelovi/"/>
    </mc:Choice>
  </mc:AlternateContent>
  <xr:revisionPtr revIDLastSave="0" documentId="8_{F1C221AD-0B5F-40C1-9BFF-92640777A43F}" xr6:coauthVersionLast="47" xr6:coauthVersionMax="47" xr10:uidLastSave="{00000000-0000-0000-0000-000000000000}"/>
  <bookViews>
    <workbookView xWindow="2880" yWindow="2880" windowWidth="15585" windowHeight="11325" xr2:uid="{00C54CF6-1747-40FE-835F-77FF9A05C417}"/>
  </bookViews>
  <sheets>
    <sheet name="Sheet1" sheetId="1" r:id="rId1"/>
  </sheets>
  <definedNames>
    <definedName name="_xlnm.Print_Area" localSheetId="0">Sheet1!$A$1:$F$32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7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 l="1"/>
  <c r="F29" i="1" s="1"/>
  <c r="F30" i="1" s="1"/>
</calcChain>
</file>

<file path=xl/sharedStrings.xml><?xml version="1.0" encoding="utf-8"?>
<sst xmlns="http://schemas.openxmlformats.org/spreadsheetml/2006/main" count="51" uniqueCount="34">
  <si>
    <t>Redni br.</t>
  </si>
  <si>
    <t>Ukupna cijena bez PDV-a</t>
  </si>
  <si>
    <t>Jedinična cijena bez PDV-a</t>
  </si>
  <si>
    <r>
      <rPr>
        <sz val="10"/>
        <rFont val="Trebuchet MS"/>
        <family val="2"/>
      </rPr>
      <t xml:space="preserve">Javna ustanova
</t>
    </r>
    <r>
      <rPr>
        <sz val="14"/>
        <rFont val="Arial Rounded MT Bold"/>
        <family val="2"/>
      </rPr>
      <t>„REZERVAT LOKRUM“</t>
    </r>
    <r>
      <rPr>
        <sz val="10"/>
        <rFont val="Trebuchet MS"/>
        <family val="2"/>
      </rPr>
      <t xml:space="preserve">
Od Bosanke 4, 20 000 Dubrovnik
MB 3303462; Žiro rn. HR5924070001100019925
OIB 09038784691</t>
    </r>
  </si>
  <si>
    <t>Naziv stavke</t>
  </si>
  <si>
    <t>Količina</t>
  </si>
  <si>
    <t>Jedinica mjere</t>
  </si>
  <si>
    <t>kom</t>
  </si>
  <si>
    <t>Alternator 24V 3967726</t>
  </si>
  <si>
    <t>Filter goriva FF5488</t>
  </si>
  <si>
    <t>Separator goriva FS1009</t>
  </si>
  <si>
    <t>UKUPNA CIJENA PONUDE BEZ PDV-a</t>
  </si>
  <si>
    <t>UKUPNO CIJENA PONUDE S PDV-om</t>
  </si>
  <si>
    <t>IZNOS PDV (25%)</t>
  </si>
  <si>
    <t xml:space="preserve">  kom</t>
  </si>
  <si>
    <t>Remenica alternatora 5289194</t>
  </si>
  <si>
    <t>Gumeni amortizer 3408250</t>
  </si>
  <si>
    <t>Leptir matica 3971937</t>
  </si>
  <si>
    <t>Distancer 5309236</t>
  </si>
  <si>
    <t>Cink protektor 5290511</t>
  </si>
  <si>
    <t>Cink protektor 68241</t>
  </si>
  <si>
    <t>Cink protektor 3957921</t>
  </si>
  <si>
    <t>Kit separator goriva A026M935</t>
  </si>
  <si>
    <t>Filter ulja LF3894</t>
  </si>
  <si>
    <t>Filter hidraulike HF6351</t>
  </si>
  <si>
    <t>Filter hidraulike ZF3312199031</t>
  </si>
  <si>
    <t>Filter ulja LF3536</t>
  </si>
  <si>
    <t>Separator goriva FS19709</t>
  </si>
  <si>
    <t>Impeler Johnson 09-819B</t>
  </si>
  <si>
    <t xml:space="preserve">Remen 13x1075 </t>
  </si>
  <si>
    <t xml:space="preserve">Remen 13x875 </t>
  </si>
  <si>
    <t>T r o š k o v n i k - rezervni dijelovi, filteri i cinkovi za motore CUMMINS QSB6.7 lit. i ONAN generatore</t>
  </si>
  <si>
    <t>Predmet nabave: Rezervni dijelovi za brodske motore</t>
  </si>
  <si>
    <t>Evidencijski broj nabave: 1.19/23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</si>
</sst>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Ebrima"/>
    </font>
    <font>
      <sz val="13"/>
      <color theme="1"/>
      <name val="Ebrima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sz val="8"/>
      <name val="Trebuchet MS"/>
      <family val="2"/>
    </font>
    <font>
      <sz val="14"/>
      <name val="Arial Rounded MT Bold"/>
      <family val="2"/>
    </font>
    <font>
      <sz val="10"/>
      <name val="Trebuchet MS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2" xfId="0" applyBorder="1"/>
    <xf numFmtId="0" fontId="2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5" fillId="0" borderId="1" xfId="0" applyNumberFormat="1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464820</xdr:colOff>
          <xdr:row>0</xdr:row>
          <xdr:rowOff>30480</xdr:rowOff>
        </xdr:from>
        <xdr:to>
          <xdr:col>1</xdr:col>
          <xdr:colOff>1859280</xdr:colOff>
          <xdr:row>0</xdr:row>
          <xdr:rowOff>1264920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dimension ref="A1:G35"/>
  <sheetViews>
    <sheetView tabSelected="1" zoomScale="85" zoomScaleNormal="85" zoomScalePageLayoutView="50" workbookViewId="0">
      <selection activeCell="E10" sqref="E10"/>
    </sheetView>
  </sheetViews>
  <sheetFormatPr defaultRowHeight="14.4" x14ac:dyDescent="0.3"/>
  <cols>
    <col min="1" max="1" width="8.33203125" customWidth="1"/>
    <col min="2" max="2" width="51.88671875" customWidth="1"/>
    <col min="3" max="3" width="16.88671875" customWidth="1"/>
    <col min="4" max="4" width="11.44140625" customWidth="1"/>
    <col min="5" max="5" width="28.88671875" customWidth="1"/>
    <col min="6" max="6" width="27.88671875" customWidth="1"/>
  </cols>
  <sheetData>
    <row r="1" spans="1:7" ht="102" customHeight="1" thickBot="1" x14ac:dyDescent="0.5">
      <c r="A1" s="13"/>
      <c r="B1" s="13"/>
      <c r="C1" s="13"/>
      <c r="D1" s="14"/>
      <c r="E1" s="23" t="s">
        <v>3</v>
      </c>
      <c r="F1" s="23"/>
      <c r="G1" s="1"/>
    </row>
    <row r="2" spans="1:7" s="7" customFormat="1" ht="16.8" x14ac:dyDescent="0.3">
      <c r="A2" s="2"/>
      <c r="B2" s="3"/>
      <c r="C2" s="3"/>
      <c r="D2" s="4"/>
      <c r="E2" s="5"/>
      <c r="F2" s="5"/>
      <c r="G2" s="6"/>
    </row>
    <row r="3" spans="1:7" s="7" customFormat="1" ht="16.8" x14ac:dyDescent="0.3">
      <c r="A3" s="19" t="s">
        <v>32</v>
      </c>
      <c r="C3" s="8"/>
      <c r="D3" s="4"/>
      <c r="E3" s="5"/>
      <c r="F3" s="5"/>
      <c r="G3" s="6"/>
    </row>
    <row r="4" spans="1:7" s="7" customFormat="1" ht="16.8" x14ac:dyDescent="0.3">
      <c r="A4" s="19" t="s">
        <v>33</v>
      </c>
      <c r="C4" s="8"/>
      <c r="D4" s="4"/>
      <c r="E4" s="5"/>
      <c r="F4" s="5"/>
      <c r="G4" s="6"/>
    </row>
    <row r="5" spans="1:7" s="7" customFormat="1" ht="16.8" x14ac:dyDescent="0.3">
      <c r="A5" s="2"/>
      <c r="B5" s="3"/>
      <c r="C5" s="3"/>
      <c r="D5" s="4"/>
      <c r="E5" s="5"/>
      <c r="F5" s="5"/>
      <c r="G5" s="6"/>
    </row>
    <row r="6" spans="1:7" s="7" customFormat="1" ht="30" x14ac:dyDescent="0.25">
      <c r="A6" s="26" t="s">
        <v>31</v>
      </c>
      <c r="B6" s="26"/>
      <c r="C6" s="26"/>
      <c r="D6" s="26"/>
      <c r="E6" s="26"/>
      <c r="F6" s="26"/>
      <c r="G6" s="9"/>
    </row>
    <row r="7" spans="1:7" s="7" customFormat="1" ht="14.4" customHeight="1" x14ac:dyDescent="0.25">
      <c r="A7" s="10"/>
      <c r="B7" s="10"/>
      <c r="C7" s="10"/>
      <c r="D7" s="10"/>
      <c r="E7" s="10"/>
      <c r="F7" s="10"/>
      <c r="G7" s="9"/>
    </row>
    <row r="8" spans="1:7" s="7" customFormat="1" ht="28.5" customHeight="1" x14ac:dyDescent="0.4">
      <c r="A8" s="15" t="s">
        <v>0</v>
      </c>
      <c r="B8" s="15" t="s">
        <v>4</v>
      </c>
      <c r="C8" s="15" t="s">
        <v>6</v>
      </c>
      <c r="D8" s="15" t="s">
        <v>5</v>
      </c>
      <c r="E8" s="15" t="s">
        <v>2</v>
      </c>
      <c r="F8" s="15" t="s">
        <v>1</v>
      </c>
      <c r="G8" s="11"/>
    </row>
    <row r="9" spans="1:7" s="7" customFormat="1" ht="15" customHeight="1" x14ac:dyDescent="0.25">
      <c r="A9" s="16">
        <v>1</v>
      </c>
      <c r="B9" s="17" t="s">
        <v>8</v>
      </c>
      <c r="C9" s="18" t="s">
        <v>7</v>
      </c>
      <c r="D9" s="27">
        <v>2</v>
      </c>
      <c r="E9" s="20"/>
      <c r="F9" s="20">
        <f>D9*E9</f>
        <v>0</v>
      </c>
    </row>
    <row r="10" spans="1:7" s="7" customFormat="1" ht="15" customHeight="1" x14ac:dyDescent="0.25">
      <c r="A10" s="16">
        <v>2</v>
      </c>
      <c r="B10" s="17" t="s">
        <v>15</v>
      </c>
      <c r="C10" s="18" t="s">
        <v>7</v>
      </c>
      <c r="D10" s="27">
        <v>1</v>
      </c>
      <c r="E10" s="20"/>
      <c r="F10" s="20">
        <f t="shared" ref="F10:F27" si="0">D10*E10</f>
        <v>0</v>
      </c>
    </row>
    <row r="11" spans="1:7" s="7" customFormat="1" ht="15" customHeight="1" x14ac:dyDescent="0.25">
      <c r="A11" s="16">
        <v>3</v>
      </c>
      <c r="B11" s="17" t="s">
        <v>16</v>
      </c>
      <c r="C11" s="18" t="s">
        <v>7</v>
      </c>
      <c r="D11" s="27">
        <v>4</v>
      </c>
      <c r="E11" s="20"/>
      <c r="F11" s="20">
        <f t="shared" si="0"/>
        <v>0</v>
      </c>
    </row>
    <row r="12" spans="1:7" s="7" customFormat="1" ht="15" customHeight="1" x14ac:dyDescent="0.25">
      <c r="A12" s="16">
        <v>4</v>
      </c>
      <c r="B12" s="17" t="s">
        <v>17</v>
      </c>
      <c r="C12" s="18" t="s">
        <v>7</v>
      </c>
      <c r="D12" s="27">
        <v>8</v>
      </c>
      <c r="E12" s="20"/>
      <c r="F12" s="20">
        <f t="shared" si="0"/>
        <v>0</v>
      </c>
    </row>
    <row r="13" spans="1:7" s="7" customFormat="1" ht="15" customHeight="1" x14ac:dyDescent="0.25">
      <c r="A13" s="16">
        <v>5</v>
      </c>
      <c r="B13" s="17" t="s">
        <v>23</v>
      </c>
      <c r="C13" s="18" t="s">
        <v>7</v>
      </c>
      <c r="D13" s="27">
        <v>36</v>
      </c>
      <c r="E13" s="20"/>
      <c r="F13" s="20">
        <f t="shared" si="0"/>
        <v>0</v>
      </c>
    </row>
    <row r="14" spans="1:7" s="7" customFormat="1" ht="15" customHeight="1" x14ac:dyDescent="0.25">
      <c r="A14" s="16">
        <v>6</v>
      </c>
      <c r="B14" s="17" t="s">
        <v>9</v>
      </c>
      <c r="C14" s="18" t="s">
        <v>7</v>
      </c>
      <c r="D14" s="27">
        <v>32</v>
      </c>
      <c r="E14" s="20"/>
      <c r="F14" s="20">
        <f t="shared" si="0"/>
        <v>0</v>
      </c>
    </row>
    <row r="15" spans="1:7" s="7" customFormat="1" ht="15" customHeight="1" x14ac:dyDescent="0.25">
      <c r="A15" s="16">
        <v>7</v>
      </c>
      <c r="B15" s="17" t="s">
        <v>10</v>
      </c>
      <c r="C15" s="18" t="s">
        <v>7</v>
      </c>
      <c r="D15" s="27">
        <v>44</v>
      </c>
      <c r="E15" s="20"/>
      <c r="F15" s="20">
        <f t="shared" si="0"/>
        <v>0</v>
      </c>
    </row>
    <row r="16" spans="1:7" s="7" customFormat="1" ht="15" customHeight="1" x14ac:dyDescent="0.25">
      <c r="A16" s="16">
        <v>8</v>
      </c>
      <c r="B16" s="17" t="s">
        <v>24</v>
      </c>
      <c r="C16" s="18" t="s">
        <v>7</v>
      </c>
      <c r="D16" s="27">
        <v>2</v>
      </c>
      <c r="E16" s="20"/>
      <c r="F16" s="20">
        <f t="shared" si="0"/>
        <v>0</v>
      </c>
    </row>
    <row r="17" spans="1:6" s="7" customFormat="1" ht="15" customHeight="1" x14ac:dyDescent="0.25">
      <c r="A17" s="16">
        <v>9</v>
      </c>
      <c r="B17" s="17" t="s">
        <v>25</v>
      </c>
      <c r="C17" s="18" t="s">
        <v>7</v>
      </c>
      <c r="D17" s="27">
        <v>2</v>
      </c>
      <c r="E17" s="20"/>
      <c r="F17" s="20">
        <f t="shared" si="0"/>
        <v>0</v>
      </c>
    </row>
    <row r="18" spans="1:6" s="7" customFormat="1" ht="15" customHeight="1" x14ac:dyDescent="0.25">
      <c r="A18" s="16">
        <v>10</v>
      </c>
      <c r="B18" s="17" t="s">
        <v>19</v>
      </c>
      <c r="C18" s="18" t="s">
        <v>7</v>
      </c>
      <c r="D18" s="27">
        <v>26</v>
      </c>
      <c r="E18" s="20"/>
      <c r="F18" s="20">
        <f t="shared" si="0"/>
        <v>0</v>
      </c>
    </row>
    <row r="19" spans="1:6" s="7" customFormat="1" ht="15" customHeight="1" x14ac:dyDescent="0.25">
      <c r="A19" s="16">
        <v>11</v>
      </c>
      <c r="B19" s="17" t="s">
        <v>20</v>
      </c>
      <c r="C19" s="18" t="s">
        <v>7</v>
      </c>
      <c r="D19" s="27">
        <v>26</v>
      </c>
      <c r="E19" s="20"/>
      <c r="F19" s="20">
        <f t="shared" si="0"/>
        <v>0</v>
      </c>
    </row>
    <row r="20" spans="1:6" s="7" customFormat="1" ht="15" customHeight="1" x14ac:dyDescent="0.25">
      <c r="A20" s="16">
        <v>12</v>
      </c>
      <c r="B20" s="17" t="s">
        <v>21</v>
      </c>
      <c r="C20" s="18" t="s">
        <v>14</v>
      </c>
      <c r="D20" s="27">
        <v>18</v>
      </c>
      <c r="E20" s="20"/>
      <c r="F20" s="20">
        <f t="shared" si="0"/>
        <v>0</v>
      </c>
    </row>
    <row r="21" spans="1:6" s="7" customFormat="1" ht="15" customHeight="1" x14ac:dyDescent="0.25">
      <c r="A21" s="16">
        <v>13</v>
      </c>
      <c r="B21" s="17" t="s">
        <v>18</v>
      </c>
      <c r="C21" s="18" t="s">
        <v>7</v>
      </c>
      <c r="D21" s="27">
        <v>3</v>
      </c>
      <c r="E21" s="20"/>
      <c r="F21" s="20">
        <f t="shared" si="0"/>
        <v>0</v>
      </c>
    </row>
    <row r="22" spans="1:6" s="7" customFormat="1" ht="15" customHeight="1" x14ac:dyDescent="0.25">
      <c r="A22" s="16">
        <v>14</v>
      </c>
      <c r="B22" s="17" t="s">
        <v>26</v>
      </c>
      <c r="C22" s="18" t="s">
        <v>7</v>
      </c>
      <c r="D22" s="27">
        <v>6</v>
      </c>
      <c r="E22" s="20"/>
      <c r="F22" s="20">
        <f t="shared" si="0"/>
        <v>0</v>
      </c>
    </row>
    <row r="23" spans="1:6" s="7" customFormat="1" ht="15" customHeight="1" x14ac:dyDescent="0.25">
      <c r="A23" s="16">
        <v>15</v>
      </c>
      <c r="B23" s="17" t="s">
        <v>27</v>
      </c>
      <c r="C23" s="18" t="s">
        <v>7</v>
      </c>
      <c r="D23" s="27">
        <v>2</v>
      </c>
      <c r="E23" s="20"/>
      <c r="F23" s="20">
        <f t="shared" si="0"/>
        <v>0</v>
      </c>
    </row>
    <row r="24" spans="1:6" s="7" customFormat="1" ht="15" customHeight="1" x14ac:dyDescent="0.25">
      <c r="A24" s="16">
        <v>16</v>
      </c>
      <c r="B24" s="17" t="s">
        <v>22</v>
      </c>
      <c r="C24" s="18" t="s">
        <v>7</v>
      </c>
      <c r="D24" s="27">
        <v>1</v>
      </c>
      <c r="E24" s="20"/>
      <c r="F24" s="20">
        <f t="shared" si="0"/>
        <v>0</v>
      </c>
    </row>
    <row r="25" spans="1:6" s="7" customFormat="1" ht="15" customHeight="1" x14ac:dyDescent="0.25">
      <c r="A25" s="16">
        <v>17</v>
      </c>
      <c r="B25" s="17" t="s">
        <v>28</v>
      </c>
      <c r="C25" s="18" t="s">
        <v>7</v>
      </c>
      <c r="D25" s="27">
        <v>6</v>
      </c>
      <c r="E25" s="20"/>
      <c r="F25" s="20">
        <f t="shared" si="0"/>
        <v>0</v>
      </c>
    </row>
    <row r="26" spans="1:6" s="7" customFormat="1" ht="15" customHeight="1" x14ac:dyDescent="0.25">
      <c r="A26" s="16">
        <v>18</v>
      </c>
      <c r="B26" s="17" t="s">
        <v>29</v>
      </c>
      <c r="C26" s="18" t="s">
        <v>7</v>
      </c>
      <c r="D26" s="27">
        <v>8</v>
      </c>
      <c r="E26" s="20"/>
      <c r="F26" s="20">
        <f t="shared" si="0"/>
        <v>0</v>
      </c>
    </row>
    <row r="27" spans="1:6" s="7" customFormat="1" ht="15" customHeight="1" thickBot="1" x14ac:dyDescent="0.3">
      <c r="A27" s="16">
        <v>19</v>
      </c>
      <c r="B27" s="17" t="s">
        <v>30</v>
      </c>
      <c r="C27" s="18" t="s">
        <v>7</v>
      </c>
      <c r="D27" s="27">
        <v>4</v>
      </c>
      <c r="E27" s="20"/>
      <c r="F27" s="20">
        <f t="shared" si="0"/>
        <v>0</v>
      </c>
    </row>
    <row r="28" spans="1:6" s="7" customFormat="1" thickBot="1" x14ac:dyDescent="0.3">
      <c r="A28" s="24" t="s">
        <v>11</v>
      </c>
      <c r="B28" s="24"/>
      <c r="C28" s="24"/>
      <c r="D28" s="24"/>
      <c r="E28" s="24"/>
      <c r="F28" s="21">
        <f>SUM(F9:F27)</f>
        <v>0</v>
      </c>
    </row>
    <row r="29" spans="1:6" s="7" customFormat="1" thickBot="1" x14ac:dyDescent="0.3">
      <c r="A29" s="25" t="s">
        <v>13</v>
      </c>
      <c r="B29" s="25"/>
      <c r="C29" s="25"/>
      <c r="D29" s="25"/>
      <c r="E29" s="25"/>
      <c r="F29" s="22">
        <f>F28*0.25</f>
        <v>0</v>
      </c>
    </row>
    <row r="30" spans="1:6" s="7" customFormat="1" thickBot="1" x14ac:dyDescent="0.3">
      <c r="A30" s="25" t="s">
        <v>12</v>
      </c>
      <c r="B30" s="25"/>
      <c r="C30" s="25"/>
      <c r="D30" s="25"/>
      <c r="E30" s="25"/>
      <c r="F30" s="22">
        <f>F28+F29</f>
        <v>0</v>
      </c>
    </row>
    <row r="31" spans="1:6" s="7" customFormat="1" ht="13.8" x14ac:dyDescent="0.25"/>
    <row r="32" spans="1:6" s="7" customFormat="1" ht="13.8" x14ac:dyDescent="0.25"/>
    <row r="33" spans="1:1" s="7" customFormat="1" ht="13.8" x14ac:dyDescent="0.25">
      <c r="A33" s="12"/>
    </row>
    <row r="34" spans="1:1" s="7" customFormat="1" ht="13.8" x14ac:dyDescent="0.25"/>
    <row r="35" spans="1:1" s="7" customFormat="1" ht="13.8" x14ac:dyDescent="0.25"/>
  </sheetData>
  <mergeCells count="5">
    <mergeCell ref="E1:F1"/>
    <mergeCell ref="A28:E28"/>
    <mergeCell ref="A29:E29"/>
    <mergeCell ref="A30:E30"/>
    <mergeCell ref="A6:F6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 xml:space="preserve">&amp;R&amp;"-,Bold"PRILOG II&amp;"-,Regular"
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464820</xdr:colOff>
                <xdr:row>0</xdr:row>
                <xdr:rowOff>30480</xdr:rowOff>
              </from>
              <to>
                <xdr:col>1</xdr:col>
                <xdr:colOff>1859280</xdr:colOff>
                <xdr:row>0</xdr:row>
                <xdr:rowOff>1264920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jere.skorin@lokrum.hr</dc:creator>
  <cp:lastModifiedBy>Mateo Šeparović</cp:lastModifiedBy>
  <cp:lastPrinted>2022-05-27T12:15:03Z</cp:lastPrinted>
  <dcterms:created xsi:type="dcterms:W3CDTF">2021-03-02T08:36:59Z</dcterms:created>
  <dcterms:modified xsi:type="dcterms:W3CDTF">2023-11-29T12:51:16Z</dcterms:modified>
</cp:coreProperties>
</file>