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JU LOKRUM_dokumenti\1. JEDOSTAVNA NABAVA\2021. god\Potrošni materijal za čišćenje i održavanje\"/>
    </mc:Choice>
  </mc:AlternateContent>
  <xr:revisionPtr revIDLastSave="0" documentId="13_ncr:1_{09400F0F-8BEA-470B-A855-F10684DA259A}" xr6:coauthVersionLast="46" xr6:coauthVersionMax="46" xr10:uidLastSave="{00000000-0000-0000-0000-000000000000}"/>
  <bookViews>
    <workbookView xWindow="-108" yWindow="-108" windowWidth="23256" windowHeight="12576" xr2:uid="{9EBC8165-DD2D-4606-92A2-1FD241B5BE62}"/>
  </bookViews>
  <sheets>
    <sheet name="Sheet1" sheetId="1" r:id="rId1"/>
  </sheets>
  <definedNames>
    <definedName name="_xlnm.Print_Area" localSheetId="0">Sheet1!$A$1:$G$78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1" l="1"/>
  <c r="G74" i="1"/>
  <c r="G75" i="1"/>
  <c r="G72" i="1"/>
  <c r="G62" i="1"/>
  <c r="G63" i="1"/>
  <c r="G64" i="1"/>
  <c r="G65" i="1"/>
  <c r="G66" i="1"/>
  <c r="G67" i="1"/>
  <c r="G68" i="1"/>
  <c r="G69" i="1"/>
  <c r="G70" i="1"/>
  <c r="G61" i="1"/>
  <c r="G48" i="1"/>
  <c r="G49" i="1"/>
  <c r="G50" i="1"/>
  <c r="G51" i="1"/>
  <c r="G52" i="1"/>
  <c r="G53" i="1"/>
  <c r="G54" i="1"/>
  <c r="G55" i="1"/>
  <c r="G56" i="1"/>
  <c r="G57" i="1"/>
  <c r="G58" i="1"/>
  <c r="G59" i="1"/>
  <c r="G47" i="1"/>
  <c r="G36" i="1"/>
  <c r="G37" i="1"/>
  <c r="G38" i="1"/>
  <c r="G39" i="1"/>
  <c r="G40" i="1"/>
  <c r="G41" i="1"/>
  <c r="G42" i="1"/>
  <c r="G43" i="1"/>
  <c r="G44" i="1"/>
  <c r="G45" i="1"/>
  <c r="G35" i="1"/>
  <c r="G27" i="1"/>
  <c r="G28" i="1"/>
  <c r="G29" i="1"/>
  <c r="G30" i="1"/>
  <c r="G31" i="1"/>
  <c r="G32" i="1"/>
  <c r="G33" i="1"/>
  <c r="G26" i="1"/>
  <c r="G21" i="1"/>
  <c r="G22" i="1"/>
  <c r="G23" i="1"/>
  <c r="G24" i="1"/>
  <c r="G20" i="1"/>
  <c r="G11" i="1"/>
  <c r="G12" i="1"/>
  <c r="G13" i="1"/>
  <c r="G14" i="1"/>
  <c r="G15" i="1"/>
  <c r="G16" i="1"/>
  <c r="G17" i="1"/>
  <c r="G18" i="1"/>
  <c r="G10" i="1"/>
  <c r="G76" i="1" l="1"/>
  <c r="G77" i="1" s="1"/>
  <c r="G78" i="1" s="1"/>
</calcChain>
</file>

<file path=xl/sharedStrings.xml><?xml version="1.0" encoding="utf-8"?>
<sst xmlns="http://schemas.openxmlformats.org/spreadsheetml/2006/main" count="142" uniqueCount="85">
  <si>
    <t>SREDSTVA ZA ČIŠĆENJE:</t>
  </si>
  <si>
    <t>Raid sprej protiv insekata 300ml</t>
  </si>
  <si>
    <t>POMAGALA ZA ČIŠĆENJE:</t>
  </si>
  <si>
    <t>Metla Sijerak velika slamnata, 5x šivana</t>
  </si>
  <si>
    <t>WC Sanitar 750ml, sredstvo za čišćenje sanitarija</t>
  </si>
  <si>
    <t>Rukavice jednokratne NITRIL plave, bez pudera, 100/1, veličine: S, M, L, XL</t>
  </si>
  <si>
    <t>Rukavice jednokratne LATEX bijele, s puderom, 100/1, veličine: S, M, L, XL</t>
  </si>
  <si>
    <t>Ajax Crystal Clean 750ml prozirni, sredstvo za čišćenje stakla</t>
  </si>
  <si>
    <t>OSTALI POTROŠNI MATERIJAL:</t>
  </si>
  <si>
    <t>Krpa HACCP u boji, 48x40cm, boje: crvena, plava, zelena, žuta</t>
  </si>
  <si>
    <t>Krpa za pod 60x50cm, pamučna bijela, pakirana zasebno u celofanu 1/1</t>
  </si>
  <si>
    <t>PAPIRNA KONFEKCIJA I POTROŠNI MATERIJAL ZA WC-ove:</t>
  </si>
  <si>
    <t>Tekući sapun 5l u kanisteru</t>
  </si>
  <si>
    <t>HAAR koncentrat sredstvo za odštopavanja odvoda 1l</t>
  </si>
  <si>
    <t>ARF Deobad 750ml s prskalicom, sredstvo za čišćenje sanitarija</t>
  </si>
  <si>
    <t>Patrona / punjenje sapuna u pjeni 1l koje odgovara za Tork S4 1000ml držač</t>
  </si>
  <si>
    <t>SPAD aparat za osvježivanje prostora na baterije (mogućnost programiranja razmaka u minutama, te trajanja u danima)</t>
  </si>
  <si>
    <t>Arf Cream Original 450ml crveni, kremasto bijelo sredstvo za čišćenje</t>
  </si>
  <si>
    <t>Čarli Classic tekući detrgent za pranje suđa 1l</t>
  </si>
  <si>
    <t>Četka za ribanje poda na štapu</t>
  </si>
  <si>
    <t>Metla partviš standardna s drvenim štapom</t>
  </si>
  <si>
    <t>Permetal 650ml crni s prkalicom, sredstvo za čišćenje masnoće</t>
  </si>
  <si>
    <t>Krpa mikrofibra Platinum, 40x45cm, boje: crvena i plava</t>
  </si>
  <si>
    <t>Ecolab Maxx Brial 5l u kanisteru, koncentrirano sredstvo za svakodnevno čišćenje</t>
  </si>
  <si>
    <t>Osvježivač prostora u spreju 250ml koji odgovara za postavljene SPAD aparate, mjesečno punjenje</t>
  </si>
  <si>
    <t>Krpa za mop širine 40cm, rasant sistem kopčanja, mikro-plava, mogućnost otkuhavanja na 90'C</t>
  </si>
  <si>
    <t>Papirnati ručnici V-složivi u listićima,  2-slojni, dim: 21x21cm, 2-sl x 17,5gr., 100% celuloza, pakiranje: 15 x 210/1 = 3.150 listića</t>
  </si>
  <si>
    <t>Tork S4 držač sapuna u pjeni 1000ml</t>
  </si>
  <si>
    <t>Tork H3 držač papirnatih ručnika V-složivih, širine 21cm, bijele boje</t>
  </si>
  <si>
    <t>NAZIV OPIS I SPECIFIKACIJA PROIZVODA:</t>
  </si>
  <si>
    <t>JEDINICA MJERE:</t>
  </si>
  <si>
    <t>Žica za suđe, 2/1, 20 grama</t>
  </si>
  <si>
    <t>NAZIV PONUĐENOG PROIZVODA:</t>
  </si>
  <si>
    <t>PROIZVOĐAČ:</t>
  </si>
  <si>
    <t>Vileda Glitzi spužva, 7x15cm, 3/1</t>
  </si>
  <si>
    <t>Vileda spužvasta krpa / truleks, pakiranje: 5/1</t>
  </si>
  <si>
    <t>SREDSTVA ZA DEZINFEKCIJU</t>
  </si>
  <si>
    <t xml:space="preserve">Vrećica / punjenje dezinfekcijskog sredstva za ruku 800ml za odgovarajući samostojeći Tardi senzor aparat </t>
  </si>
  <si>
    <t>Sredstvo za dezinfekciju ruku u kanisteru 5l na nadolijevanje</t>
  </si>
  <si>
    <t>Sredstvo za dezinfekciju ruku 500ml s prskalicom</t>
  </si>
  <si>
    <t>Sredstvo za dezinfekciju ruku 1000ml s prskalicom</t>
  </si>
  <si>
    <t>Sredstvo za dezinfekciju svih površina 1000ml s prskalicom</t>
  </si>
  <si>
    <t>Sredstvo za dezinfekciju svih površina u kanisteru 5l</t>
  </si>
  <si>
    <t>CERTIFICIRANA EKOLOŠKA SREDSTVA NEŠKODLJIVA BIO-JAMAMA I NJIHOVOJ FLORI</t>
  </si>
  <si>
    <t>Ekološki sapun za pranje i dezinfekciju ruku koji ne sadrži boju i parfeme, te nije štetan za floru bakterija, 500ml</t>
  </si>
  <si>
    <t>Ekološki detergent za ručno pranje koji ne sadrži parfeme, te nije štetan za floru bakterija, 1000ml</t>
  </si>
  <si>
    <t>Koncentrirano ekološko sredstvo za čišćenje  sanitarija u kanisteru 5l,  s maksimalnim razrjeđenjem do 0,5 do 2,0%, koje nije štetno za floru bakterija</t>
  </si>
  <si>
    <t>Koncentrirano ekološko sredstvo za čišćenje  podova u kanisteru 5l,  s maksimalnim razrjeđenjem do 0,5 do 2,0%, koje nije štetno za floru bakterija</t>
  </si>
  <si>
    <t>Kanta za močo s cjedilom, Vileda</t>
  </si>
  <si>
    <t>OKVIRNA KOLIČINA:</t>
  </si>
  <si>
    <t>JEDINIČNA CIJENA, bez PDV-a (kn):</t>
  </si>
  <si>
    <t>UKUPNA CIJENA, bez PDV-a (kn):</t>
  </si>
  <si>
    <t>KOM</t>
  </si>
  <si>
    <t>PAK</t>
  </si>
  <si>
    <t>ROL</t>
  </si>
  <si>
    <t>UKUPNO BEZ PDV-a</t>
  </si>
  <si>
    <t>PDV 25%</t>
  </si>
  <si>
    <t>SVEUKUPNO S PDV-om</t>
  </si>
  <si>
    <t>WC četka s postoljem, inox</t>
  </si>
  <si>
    <t>Javna ustanova
„REZERVAT LOKRUM“
Od Bosanke 4,  20 000 Dubrovnik 
MB 3303462; Žiro rn. HR5924070001100019925
OIB 09038784691</t>
  </si>
  <si>
    <t>Prilog 2.</t>
  </si>
  <si>
    <t>Predmet nabave: MATERIJAL ZA ČIŠĆENJE I ODRŽAVANJE</t>
  </si>
  <si>
    <t>Evidencijski broj nabave: 1.3/21</t>
  </si>
  <si>
    <t>Toaletni papir u roli, 3-slojni, 250 listića, 100% celuloza, pakiranje: 8/1</t>
  </si>
  <si>
    <t>Toaletni papir u roli s rastopivom tubom, 3-slojni, 100% celuloza, tuba potpuno biorazgradiva i pogodna za recikliranje, 10/1</t>
  </si>
  <si>
    <t>Papirnati wc listići, V-složivi, 2-slojni, dim: 10,50x21,0cm, 2-sl. x 16,5gr., 100% celuloza, pakiranje: 30x250/1 = 7.500 listića,</t>
  </si>
  <si>
    <t>Papiranti ručnici, kuhinjski, 3-slojni, u roli, 100% celuloza, min. 23cm, 2/1</t>
  </si>
  <si>
    <t>Guma za odštopavanje odvoda s drškom</t>
  </si>
  <si>
    <t>Domestos 750ml sredstvo za čišćenje</t>
  </si>
  <si>
    <t>Vreće za smeće 50x65cm, 20/1, crne, PE-HD</t>
  </si>
  <si>
    <t>Vreće za smeće 53x64cm s vezicom, 15/1, plave</t>
  </si>
  <si>
    <t xml:space="preserve">Vreće za smeće 70x110cm, 10/1, crne, PE-LD, čvrste, </t>
  </si>
  <si>
    <t>Vreće za smeće 95x120cm, 10/1, crne, PE-LD, čvrste</t>
  </si>
  <si>
    <t>Močo rese nastavak Gigante, pamučni, veliki: 28cm/260 grama, na navijanje</t>
  </si>
  <si>
    <t>Mirisna mrežica za pisoar, trajanje min 30 dana, ekološki prihvatljiva</t>
  </si>
  <si>
    <t>DISPENZERI POTROŠNOG MATERIJALA ZA WC-ove i DEZINFEKCIJU:</t>
  </si>
  <si>
    <t>Punjenje dezinfekcijskog sredstva za dozator Intelli Care, ručni, 1,3L x 4</t>
  </si>
  <si>
    <t>Kiehl WC Patronal 1l, mirisno sredstvo za čišćenje sanitarija</t>
  </si>
  <si>
    <t>Kanta za smeće pedalka inox, 5L</t>
  </si>
  <si>
    <t>Kanta za smeće pedalka inox, 20L</t>
  </si>
  <si>
    <t>Vreće za smeće 36x44cm, 40/1, bijele, PE-HD</t>
  </si>
  <si>
    <t>T r o š k o v n i k</t>
  </si>
  <si>
    <t>Koncentrirano sredstvo za čišćenje i dezinfekciju površina u kanisteru 5l, s maksimalnim razrjeđenjem 5%</t>
  </si>
  <si>
    <t>Dozator Intelli Care bijeli, ručni</t>
  </si>
  <si>
    <t>Tork T3 držač wc listića V-složivih, širine 10,5cm, bijele boje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</si>
</sst>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Ebrima"/>
    </font>
    <font>
      <b/>
      <sz val="10"/>
      <name val="Ebrima"/>
    </font>
    <font>
      <b/>
      <sz val="16"/>
      <name val="Ebrima"/>
    </font>
    <font>
      <b/>
      <sz val="11"/>
      <color theme="1"/>
      <name val="Ebrima"/>
    </font>
    <font>
      <sz val="11"/>
      <color theme="1"/>
      <name val="Ebrima"/>
    </font>
    <font>
      <b/>
      <sz val="12"/>
      <color theme="1"/>
      <name val="Ebrima"/>
    </font>
    <font>
      <sz val="11"/>
      <name val="Ebrima"/>
    </font>
    <font>
      <sz val="13"/>
      <color theme="1"/>
      <name val="Ebrima"/>
    </font>
    <font>
      <sz val="14"/>
      <name val="Ebrima"/>
    </font>
    <font>
      <b/>
      <i/>
      <sz val="22"/>
      <color theme="1"/>
      <name val="Ebrima"/>
    </font>
    <font>
      <b/>
      <i/>
      <sz val="26"/>
      <color theme="1"/>
      <name val="Ebrima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/>
    </xf>
    <xf numFmtId="0" fontId="7" fillId="0" borderId="1" xfId="0" applyFont="1" applyBorder="1"/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right" vertical="top"/>
    </xf>
    <xf numFmtId="0" fontId="9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/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/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1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342900</xdr:colOff>
          <xdr:row>0</xdr:row>
          <xdr:rowOff>0</xdr:rowOff>
        </xdr:from>
        <xdr:to>
          <xdr:col>6</xdr:col>
          <xdr:colOff>1783080</xdr:colOff>
          <xdr:row>2</xdr:row>
          <xdr:rowOff>22860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C728A-F781-496A-B1BE-3860DB6E760B}">
  <dimension ref="A1:G79"/>
  <sheetViews>
    <sheetView tabSelected="1" zoomScale="55" zoomScaleNormal="55" zoomScaleSheetLayoutView="40" workbookViewId="0">
      <selection activeCell="C11" sqref="C11"/>
    </sheetView>
  </sheetViews>
  <sheetFormatPr defaultRowHeight="14.4" x14ac:dyDescent="0.3"/>
  <cols>
    <col min="1" max="1" width="129.44140625" customWidth="1"/>
    <col min="2" max="2" width="15.109375" style="2" customWidth="1"/>
    <col min="3" max="3" width="46.5546875" style="1" customWidth="1"/>
    <col min="4" max="4" width="45.6640625" style="1" customWidth="1"/>
    <col min="5" max="5" width="15.6640625" style="3" customWidth="1"/>
    <col min="6" max="6" width="36.109375" style="2" customWidth="1"/>
    <col min="7" max="7" width="35.88671875" customWidth="1"/>
  </cols>
  <sheetData>
    <row r="1" spans="1:7" ht="159.6" customHeight="1" x14ac:dyDescent="0.4">
      <c r="A1" s="28" t="s">
        <v>59</v>
      </c>
      <c r="B1" s="29"/>
      <c r="C1" s="8"/>
      <c r="D1" s="8"/>
      <c r="E1" s="9"/>
      <c r="F1" s="10"/>
      <c r="G1" s="30" t="s">
        <v>60</v>
      </c>
    </row>
    <row r="2" spans="1:7" ht="24.6" x14ac:dyDescent="0.4">
      <c r="A2" s="28"/>
      <c r="B2" s="29"/>
      <c r="C2" s="8"/>
      <c r="D2" s="8"/>
      <c r="E2" s="9"/>
      <c r="F2" s="10"/>
      <c r="G2" s="30"/>
    </row>
    <row r="3" spans="1:7" ht="20.399999999999999" x14ac:dyDescent="0.4">
      <c r="A3" s="31" t="s">
        <v>61</v>
      </c>
      <c r="B3" s="6"/>
      <c r="C3" s="8"/>
      <c r="D3" s="8"/>
      <c r="E3" s="9"/>
      <c r="F3" s="10"/>
      <c r="G3" s="11"/>
    </row>
    <row r="4" spans="1:7" ht="20.399999999999999" x14ac:dyDescent="0.4">
      <c r="A4" s="31" t="s">
        <v>62</v>
      </c>
      <c r="B4" s="7"/>
      <c r="C4" s="8"/>
      <c r="D4" s="8"/>
      <c r="E4" s="9"/>
      <c r="F4" s="10"/>
      <c r="G4" s="11"/>
    </row>
    <row r="5" spans="1:7" ht="7.2" customHeight="1" x14ac:dyDescent="0.4">
      <c r="A5" s="5"/>
      <c r="B5" s="7"/>
      <c r="C5" s="8"/>
      <c r="D5" s="8"/>
      <c r="E5" s="9"/>
      <c r="F5" s="10"/>
      <c r="G5" s="11"/>
    </row>
    <row r="6" spans="1:7" ht="36" customHeight="1" x14ac:dyDescent="0.3">
      <c r="A6" s="44" t="s">
        <v>81</v>
      </c>
      <c r="B6" s="44"/>
      <c r="C6" s="44"/>
      <c r="D6" s="44"/>
      <c r="E6" s="44"/>
      <c r="F6" s="44"/>
      <c r="G6" s="44"/>
    </row>
    <row r="7" spans="1:7" ht="18" customHeight="1" thickBot="1" x14ac:dyDescent="0.35">
      <c r="A7" s="32"/>
      <c r="B7" s="32"/>
      <c r="C7" s="32"/>
      <c r="D7" s="32"/>
      <c r="E7" s="32"/>
      <c r="F7" s="32"/>
      <c r="G7" s="32"/>
    </row>
    <row r="8" spans="1:7" ht="39.6" thickTop="1" thickBot="1" x14ac:dyDescent="0.35">
      <c r="A8" s="37" t="s">
        <v>29</v>
      </c>
      <c r="B8" s="38" t="s">
        <v>30</v>
      </c>
      <c r="C8" s="38" t="s">
        <v>32</v>
      </c>
      <c r="D8" s="38" t="s">
        <v>33</v>
      </c>
      <c r="E8" s="39" t="s">
        <v>49</v>
      </c>
      <c r="F8" s="38" t="s">
        <v>50</v>
      </c>
      <c r="G8" s="39" t="s">
        <v>51</v>
      </c>
    </row>
    <row r="9" spans="1:7" ht="20.399999999999999" customHeight="1" thickTop="1" x14ac:dyDescent="0.4">
      <c r="A9" s="33" t="s">
        <v>11</v>
      </c>
      <c r="B9" s="34"/>
      <c r="C9" s="34"/>
      <c r="D9" s="34"/>
      <c r="E9" s="34"/>
      <c r="F9" s="35"/>
      <c r="G9" s="36"/>
    </row>
    <row r="10" spans="1:7" ht="20.399999999999999" customHeight="1" x14ac:dyDescent="0.4">
      <c r="A10" s="16" t="s">
        <v>74</v>
      </c>
      <c r="B10" s="17" t="s">
        <v>52</v>
      </c>
      <c r="C10" s="18"/>
      <c r="D10" s="18"/>
      <c r="E10" s="19">
        <v>30</v>
      </c>
      <c r="F10" s="17"/>
      <c r="G10" s="18">
        <f>E10*F10</f>
        <v>0</v>
      </c>
    </row>
    <row r="11" spans="1:7" ht="20.399999999999999" customHeight="1" x14ac:dyDescent="0.4">
      <c r="A11" s="20" t="s">
        <v>24</v>
      </c>
      <c r="B11" s="17" t="s">
        <v>52</v>
      </c>
      <c r="C11" s="18"/>
      <c r="D11" s="18"/>
      <c r="E11" s="19">
        <v>10</v>
      </c>
      <c r="F11" s="17"/>
      <c r="G11" s="18">
        <f t="shared" ref="G11:G18" si="0">E11*F11</f>
        <v>0</v>
      </c>
    </row>
    <row r="12" spans="1:7" ht="39" customHeight="1" x14ac:dyDescent="0.4">
      <c r="A12" s="21" t="s">
        <v>26</v>
      </c>
      <c r="B12" s="17" t="s">
        <v>52</v>
      </c>
      <c r="C12" s="18"/>
      <c r="D12" s="18"/>
      <c r="E12" s="19">
        <v>20</v>
      </c>
      <c r="F12" s="17"/>
      <c r="G12" s="18">
        <f t="shared" si="0"/>
        <v>0</v>
      </c>
    </row>
    <row r="13" spans="1:7" ht="20.399999999999999" customHeight="1" x14ac:dyDescent="0.4">
      <c r="A13" s="21" t="s">
        <v>65</v>
      </c>
      <c r="B13" s="17" t="s">
        <v>53</v>
      </c>
      <c r="C13" s="18"/>
      <c r="D13" s="18"/>
      <c r="E13" s="19">
        <v>20</v>
      </c>
      <c r="F13" s="17"/>
      <c r="G13" s="18">
        <f t="shared" si="0"/>
        <v>0</v>
      </c>
    </row>
    <row r="14" spans="1:7" ht="20.399999999999999" customHeight="1" x14ac:dyDescent="0.4">
      <c r="A14" s="21" t="s">
        <v>66</v>
      </c>
      <c r="B14" s="17" t="s">
        <v>53</v>
      </c>
      <c r="C14" s="18"/>
      <c r="D14" s="18"/>
      <c r="E14" s="19">
        <v>20</v>
      </c>
      <c r="F14" s="17"/>
      <c r="G14" s="18">
        <f t="shared" si="0"/>
        <v>0</v>
      </c>
    </row>
    <row r="15" spans="1:7" ht="20.399999999999999" customHeight="1" x14ac:dyDescent="0.4">
      <c r="A15" s="16" t="s">
        <v>63</v>
      </c>
      <c r="B15" s="17" t="s">
        <v>53</v>
      </c>
      <c r="C15" s="18"/>
      <c r="D15" s="18"/>
      <c r="E15" s="19">
        <v>30</v>
      </c>
      <c r="F15" s="17"/>
      <c r="G15" s="18">
        <f t="shared" si="0"/>
        <v>0</v>
      </c>
    </row>
    <row r="16" spans="1:7" ht="20.399999999999999" customHeight="1" x14ac:dyDescent="0.4">
      <c r="A16" s="16" t="s">
        <v>64</v>
      </c>
      <c r="B16" s="17" t="s">
        <v>53</v>
      </c>
      <c r="C16" s="18"/>
      <c r="D16" s="18"/>
      <c r="E16" s="19">
        <v>10</v>
      </c>
      <c r="F16" s="17"/>
      <c r="G16" s="18">
        <f t="shared" si="0"/>
        <v>0</v>
      </c>
    </row>
    <row r="17" spans="1:7" ht="20.399999999999999" customHeight="1" x14ac:dyDescent="0.4">
      <c r="A17" s="20" t="s">
        <v>15</v>
      </c>
      <c r="B17" s="17" t="s">
        <v>52</v>
      </c>
      <c r="C17" s="18"/>
      <c r="D17" s="18"/>
      <c r="E17" s="19">
        <v>30</v>
      </c>
      <c r="F17" s="17"/>
      <c r="G17" s="18">
        <f t="shared" si="0"/>
        <v>0</v>
      </c>
    </row>
    <row r="18" spans="1:7" ht="20.399999999999999" customHeight="1" x14ac:dyDescent="0.4">
      <c r="A18" s="16" t="s">
        <v>12</v>
      </c>
      <c r="B18" s="17" t="s">
        <v>52</v>
      </c>
      <c r="C18" s="18"/>
      <c r="D18" s="18"/>
      <c r="E18" s="19">
        <v>1</v>
      </c>
      <c r="F18" s="17"/>
      <c r="G18" s="18">
        <f t="shared" si="0"/>
        <v>0</v>
      </c>
    </row>
    <row r="19" spans="1:7" ht="24.9" customHeight="1" x14ac:dyDescent="0.4">
      <c r="A19" s="12" t="s">
        <v>75</v>
      </c>
      <c r="B19" s="13"/>
      <c r="C19" s="13"/>
      <c r="D19" s="13"/>
      <c r="E19" s="13"/>
      <c r="F19" s="14"/>
      <c r="G19" s="15"/>
    </row>
    <row r="20" spans="1:7" ht="24.9" customHeight="1" x14ac:dyDescent="0.4">
      <c r="A20" s="16" t="s">
        <v>28</v>
      </c>
      <c r="B20" s="17" t="s">
        <v>52</v>
      </c>
      <c r="C20" s="18"/>
      <c r="D20" s="18"/>
      <c r="E20" s="22">
        <v>1</v>
      </c>
      <c r="F20" s="17"/>
      <c r="G20" s="18">
        <f>E20*F20</f>
        <v>0</v>
      </c>
    </row>
    <row r="21" spans="1:7" ht="24.9" customHeight="1" x14ac:dyDescent="0.4">
      <c r="A21" s="16" t="s">
        <v>84</v>
      </c>
      <c r="B21" s="17" t="s">
        <v>52</v>
      </c>
      <c r="C21" s="18"/>
      <c r="D21" s="18"/>
      <c r="E21" s="22">
        <v>1</v>
      </c>
      <c r="F21" s="17"/>
      <c r="G21" s="18">
        <f t="shared" ref="G21:G24" si="1">E21*F21</f>
        <v>0</v>
      </c>
    </row>
    <row r="22" spans="1:7" ht="24.9" customHeight="1" x14ac:dyDescent="0.4">
      <c r="A22" s="16" t="s">
        <v>27</v>
      </c>
      <c r="B22" s="17" t="s">
        <v>52</v>
      </c>
      <c r="C22" s="18"/>
      <c r="D22" s="18"/>
      <c r="E22" s="22">
        <v>1</v>
      </c>
      <c r="F22" s="17"/>
      <c r="G22" s="18">
        <f t="shared" si="1"/>
        <v>0</v>
      </c>
    </row>
    <row r="23" spans="1:7" ht="24.9" customHeight="1" x14ac:dyDescent="0.4">
      <c r="A23" s="20" t="s">
        <v>16</v>
      </c>
      <c r="B23" s="17" t="s">
        <v>52</v>
      </c>
      <c r="C23" s="18"/>
      <c r="D23" s="18"/>
      <c r="E23" s="19">
        <v>1</v>
      </c>
      <c r="F23" s="17"/>
      <c r="G23" s="18">
        <f t="shared" si="1"/>
        <v>0</v>
      </c>
    </row>
    <row r="24" spans="1:7" ht="24.9" customHeight="1" x14ac:dyDescent="0.4">
      <c r="A24" s="20" t="s">
        <v>83</v>
      </c>
      <c r="B24" s="17" t="s">
        <v>52</v>
      </c>
      <c r="C24" s="18"/>
      <c r="D24" s="18"/>
      <c r="E24" s="19">
        <v>1</v>
      </c>
      <c r="F24" s="17"/>
      <c r="G24" s="18">
        <f t="shared" si="1"/>
        <v>0</v>
      </c>
    </row>
    <row r="25" spans="1:7" ht="24.9" customHeight="1" x14ac:dyDescent="0.4">
      <c r="A25" s="12" t="s">
        <v>36</v>
      </c>
      <c r="B25" s="13"/>
      <c r="C25" s="13"/>
      <c r="D25" s="13"/>
      <c r="E25" s="13"/>
      <c r="F25" s="14"/>
      <c r="G25" s="15"/>
    </row>
    <row r="26" spans="1:7" ht="24.9" customHeight="1" x14ac:dyDescent="0.4">
      <c r="A26" s="16" t="s">
        <v>37</v>
      </c>
      <c r="B26" s="17" t="s">
        <v>52</v>
      </c>
      <c r="C26" s="18"/>
      <c r="D26" s="18"/>
      <c r="E26" s="22">
        <v>130</v>
      </c>
      <c r="F26" s="17"/>
      <c r="G26" s="18">
        <f>E26*F26</f>
        <v>0</v>
      </c>
    </row>
    <row r="27" spans="1:7" ht="24.9" customHeight="1" x14ac:dyDescent="0.4">
      <c r="A27" s="16" t="s">
        <v>76</v>
      </c>
      <c r="B27" s="17" t="s">
        <v>53</v>
      </c>
      <c r="C27" s="18"/>
      <c r="D27" s="18"/>
      <c r="E27" s="22">
        <v>2</v>
      </c>
      <c r="F27" s="17"/>
      <c r="G27" s="18">
        <f t="shared" ref="G27:G33" si="2">E27*F27</f>
        <v>0</v>
      </c>
    </row>
    <row r="28" spans="1:7" ht="24.9" customHeight="1" x14ac:dyDescent="0.4">
      <c r="A28" s="16" t="s">
        <v>38</v>
      </c>
      <c r="B28" s="17" t="s">
        <v>52</v>
      </c>
      <c r="C28" s="18"/>
      <c r="D28" s="18"/>
      <c r="E28" s="22">
        <v>5</v>
      </c>
      <c r="F28" s="17"/>
      <c r="G28" s="18">
        <f t="shared" si="2"/>
        <v>0</v>
      </c>
    </row>
    <row r="29" spans="1:7" ht="24.9" customHeight="1" x14ac:dyDescent="0.4">
      <c r="A29" s="16" t="s">
        <v>39</v>
      </c>
      <c r="B29" s="17" t="s">
        <v>52</v>
      </c>
      <c r="C29" s="18"/>
      <c r="D29" s="18"/>
      <c r="E29" s="22">
        <v>10</v>
      </c>
      <c r="F29" s="17"/>
      <c r="G29" s="18">
        <f t="shared" si="2"/>
        <v>0</v>
      </c>
    </row>
    <row r="30" spans="1:7" ht="24.9" customHeight="1" x14ac:dyDescent="0.4">
      <c r="A30" s="16" t="s">
        <v>40</v>
      </c>
      <c r="B30" s="17" t="s">
        <v>52</v>
      </c>
      <c r="C30" s="18"/>
      <c r="D30" s="18"/>
      <c r="E30" s="22">
        <v>15</v>
      </c>
      <c r="F30" s="17"/>
      <c r="G30" s="18">
        <f t="shared" si="2"/>
        <v>0</v>
      </c>
    </row>
    <row r="31" spans="1:7" ht="24.9" customHeight="1" x14ac:dyDescent="0.4">
      <c r="A31" s="16" t="s">
        <v>41</v>
      </c>
      <c r="B31" s="17" t="s">
        <v>52</v>
      </c>
      <c r="C31" s="18"/>
      <c r="D31" s="18"/>
      <c r="E31" s="22">
        <v>7</v>
      </c>
      <c r="F31" s="17"/>
      <c r="G31" s="18">
        <f t="shared" si="2"/>
        <v>0</v>
      </c>
    </row>
    <row r="32" spans="1:7" ht="24.9" customHeight="1" x14ac:dyDescent="0.4">
      <c r="A32" s="16" t="s">
        <v>42</v>
      </c>
      <c r="B32" s="17" t="s">
        <v>52</v>
      </c>
      <c r="C32" s="18"/>
      <c r="D32" s="18"/>
      <c r="E32" s="22">
        <v>2</v>
      </c>
      <c r="F32" s="17"/>
      <c r="G32" s="18">
        <f t="shared" si="2"/>
        <v>0</v>
      </c>
    </row>
    <row r="33" spans="1:7" ht="24.75" customHeight="1" x14ac:dyDescent="0.4">
      <c r="A33" s="20" t="s">
        <v>82</v>
      </c>
      <c r="B33" s="17" t="s">
        <v>52</v>
      </c>
      <c r="C33" s="18"/>
      <c r="D33" s="18"/>
      <c r="E33" s="22">
        <v>2</v>
      </c>
      <c r="F33" s="17"/>
      <c r="G33" s="18">
        <f t="shared" si="2"/>
        <v>0</v>
      </c>
    </row>
    <row r="34" spans="1:7" ht="24.9" customHeight="1" x14ac:dyDescent="0.4">
      <c r="A34" s="12" t="s">
        <v>0</v>
      </c>
      <c r="B34" s="13"/>
      <c r="C34" s="13"/>
      <c r="D34" s="13"/>
      <c r="E34" s="13"/>
      <c r="F34" s="14"/>
      <c r="G34" s="15"/>
    </row>
    <row r="35" spans="1:7" ht="24.9" customHeight="1" x14ac:dyDescent="0.4">
      <c r="A35" s="20" t="s">
        <v>7</v>
      </c>
      <c r="B35" s="17" t="s">
        <v>52</v>
      </c>
      <c r="C35" s="18"/>
      <c r="D35" s="18"/>
      <c r="E35" s="19">
        <v>15</v>
      </c>
      <c r="F35" s="17"/>
      <c r="G35" s="18">
        <f>E35*F35</f>
        <v>0</v>
      </c>
    </row>
    <row r="36" spans="1:7" ht="24.9" customHeight="1" x14ac:dyDescent="0.4">
      <c r="A36" s="20" t="s">
        <v>17</v>
      </c>
      <c r="B36" s="17" t="s">
        <v>52</v>
      </c>
      <c r="C36" s="18"/>
      <c r="D36" s="18"/>
      <c r="E36" s="19">
        <v>15</v>
      </c>
      <c r="F36" s="17"/>
      <c r="G36" s="18">
        <f t="shared" ref="G36:G45" si="3">E36*F36</f>
        <v>0</v>
      </c>
    </row>
    <row r="37" spans="1:7" ht="24.9" customHeight="1" x14ac:dyDescent="0.4">
      <c r="A37" s="20" t="s">
        <v>14</v>
      </c>
      <c r="B37" s="17" t="s">
        <v>52</v>
      </c>
      <c r="C37" s="18"/>
      <c r="D37" s="18"/>
      <c r="E37" s="19">
        <v>10</v>
      </c>
      <c r="F37" s="17"/>
      <c r="G37" s="18">
        <f t="shared" si="3"/>
        <v>0</v>
      </c>
    </row>
    <row r="38" spans="1:7" ht="24.9" customHeight="1" x14ac:dyDescent="0.4">
      <c r="A38" s="20" t="s">
        <v>18</v>
      </c>
      <c r="B38" s="17" t="s">
        <v>52</v>
      </c>
      <c r="C38" s="18"/>
      <c r="D38" s="18"/>
      <c r="E38" s="19">
        <v>30</v>
      </c>
      <c r="F38" s="17"/>
      <c r="G38" s="18">
        <f t="shared" si="3"/>
        <v>0</v>
      </c>
    </row>
    <row r="39" spans="1:7" ht="24.9" customHeight="1" x14ac:dyDescent="0.4">
      <c r="A39" s="20" t="s">
        <v>68</v>
      </c>
      <c r="B39" s="17" t="s">
        <v>52</v>
      </c>
      <c r="C39" s="18"/>
      <c r="D39" s="18"/>
      <c r="E39" s="19">
        <v>25</v>
      </c>
      <c r="F39" s="17"/>
      <c r="G39" s="18">
        <f t="shared" si="3"/>
        <v>0</v>
      </c>
    </row>
    <row r="40" spans="1:7" ht="24.9" customHeight="1" x14ac:dyDescent="0.4">
      <c r="A40" s="20" t="s">
        <v>23</v>
      </c>
      <c r="B40" s="17" t="s">
        <v>52</v>
      </c>
      <c r="C40" s="18"/>
      <c r="D40" s="18"/>
      <c r="E40" s="19">
        <v>1</v>
      </c>
      <c r="F40" s="17"/>
      <c r="G40" s="18">
        <f t="shared" si="3"/>
        <v>0</v>
      </c>
    </row>
    <row r="41" spans="1:7" ht="24.9" customHeight="1" x14ac:dyDescent="0.4">
      <c r="A41" s="20" t="s">
        <v>13</v>
      </c>
      <c r="B41" s="17" t="s">
        <v>52</v>
      </c>
      <c r="C41" s="18"/>
      <c r="D41" s="18"/>
      <c r="E41" s="19">
        <v>1</v>
      </c>
      <c r="F41" s="17"/>
      <c r="G41" s="18">
        <f t="shared" si="3"/>
        <v>0</v>
      </c>
    </row>
    <row r="42" spans="1:7" ht="24.9" customHeight="1" x14ac:dyDescent="0.4">
      <c r="A42" s="20" t="s">
        <v>77</v>
      </c>
      <c r="B42" s="17" t="s">
        <v>52</v>
      </c>
      <c r="C42" s="18"/>
      <c r="D42" s="18"/>
      <c r="E42" s="19">
        <v>1</v>
      </c>
      <c r="F42" s="17"/>
      <c r="G42" s="18">
        <f t="shared" si="3"/>
        <v>0</v>
      </c>
    </row>
    <row r="43" spans="1:7" ht="24.9" customHeight="1" x14ac:dyDescent="0.4">
      <c r="A43" s="20" t="s">
        <v>21</v>
      </c>
      <c r="B43" s="17" t="s">
        <v>52</v>
      </c>
      <c r="C43" s="18"/>
      <c r="D43" s="18"/>
      <c r="E43" s="19">
        <v>5</v>
      </c>
      <c r="F43" s="17"/>
      <c r="G43" s="18">
        <f t="shared" si="3"/>
        <v>0</v>
      </c>
    </row>
    <row r="44" spans="1:7" ht="24.9" customHeight="1" x14ac:dyDescent="0.4">
      <c r="A44" s="20" t="s">
        <v>1</v>
      </c>
      <c r="B44" s="17" t="s">
        <v>52</v>
      </c>
      <c r="C44" s="18"/>
      <c r="D44" s="18"/>
      <c r="E44" s="19">
        <v>6</v>
      </c>
      <c r="F44" s="17"/>
      <c r="G44" s="18">
        <f t="shared" si="3"/>
        <v>0</v>
      </c>
    </row>
    <row r="45" spans="1:7" ht="24.9" customHeight="1" x14ac:dyDescent="0.4">
      <c r="A45" s="20" t="s">
        <v>4</v>
      </c>
      <c r="B45" s="17" t="s">
        <v>52</v>
      </c>
      <c r="C45" s="18"/>
      <c r="D45" s="18"/>
      <c r="E45" s="19">
        <v>15</v>
      </c>
      <c r="F45" s="17"/>
      <c r="G45" s="18">
        <f t="shared" si="3"/>
        <v>0</v>
      </c>
    </row>
    <row r="46" spans="1:7" ht="24.9" customHeight="1" x14ac:dyDescent="0.4">
      <c r="A46" s="12" t="s">
        <v>2</v>
      </c>
      <c r="B46" s="13"/>
      <c r="C46" s="13"/>
      <c r="D46" s="13"/>
      <c r="E46" s="13"/>
      <c r="F46" s="14"/>
      <c r="G46" s="15"/>
    </row>
    <row r="47" spans="1:7" ht="24.9" customHeight="1" x14ac:dyDescent="0.4">
      <c r="A47" s="16" t="s">
        <v>19</v>
      </c>
      <c r="B47" s="17" t="s">
        <v>52</v>
      </c>
      <c r="C47" s="18"/>
      <c r="D47" s="18"/>
      <c r="E47" s="19">
        <v>2</v>
      </c>
      <c r="F47" s="17"/>
      <c r="G47" s="18">
        <f>E47*F47</f>
        <v>0</v>
      </c>
    </row>
    <row r="48" spans="1:7" ht="24.9" customHeight="1" x14ac:dyDescent="0.4">
      <c r="A48" s="16" t="s">
        <v>48</v>
      </c>
      <c r="B48" s="17" t="s">
        <v>52</v>
      </c>
      <c r="C48" s="18"/>
      <c r="D48" s="18"/>
      <c r="E48" s="19">
        <v>3</v>
      </c>
      <c r="F48" s="17"/>
      <c r="G48" s="18">
        <f t="shared" ref="G48:G59" si="4">E48*F48</f>
        <v>0</v>
      </c>
    </row>
    <row r="49" spans="1:7" ht="24.9" customHeight="1" x14ac:dyDescent="0.4">
      <c r="A49" s="16" t="s">
        <v>9</v>
      </c>
      <c r="B49" s="17" t="s">
        <v>52</v>
      </c>
      <c r="C49" s="18"/>
      <c r="D49" s="18"/>
      <c r="E49" s="19">
        <v>20</v>
      </c>
      <c r="F49" s="17"/>
      <c r="G49" s="18">
        <f t="shared" si="4"/>
        <v>0</v>
      </c>
    </row>
    <row r="50" spans="1:7" ht="24.9" customHeight="1" x14ac:dyDescent="0.4">
      <c r="A50" s="16" t="s">
        <v>22</v>
      </c>
      <c r="B50" s="17" t="s">
        <v>52</v>
      </c>
      <c r="C50" s="18"/>
      <c r="D50" s="18"/>
      <c r="E50" s="19">
        <v>2</v>
      </c>
      <c r="F50" s="17"/>
      <c r="G50" s="18">
        <f t="shared" si="4"/>
        <v>0</v>
      </c>
    </row>
    <row r="51" spans="1:7" ht="24.9" customHeight="1" x14ac:dyDescent="0.4">
      <c r="A51" s="16" t="s">
        <v>25</v>
      </c>
      <c r="B51" s="17" t="s">
        <v>52</v>
      </c>
      <c r="C51" s="18"/>
      <c r="D51" s="18"/>
      <c r="E51" s="19">
        <v>2</v>
      </c>
      <c r="F51" s="17"/>
      <c r="G51" s="18">
        <f t="shared" si="4"/>
        <v>0</v>
      </c>
    </row>
    <row r="52" spans="1:7" ht="24.9" customHeight="1" x14ac:dyDescent="0.4">
      <c r="A52" s="16" t="s">
        <v>10</v>
      </c>
      <c r="B52" s="17" t="s">
        <v>52</v>
      </c>
      <c r="C52" s="18"/>
      <c r="D52" s="18"/>
      <c r="E52" s="19">
        <v>7</v>
      </c>
      <c r="F52" s="17"/>
      <c r="G52" s="18">
        <f t="shared" si="4"/>
        <v>0</v>
      </c>
    </row>
    <row r="53" spans="1:7" ht="24.9" customHeight="1" x14ac:dyDescent="0.4">
      <c r="A53" s="16" t="s">
        <v>20</v>
      </c>
      <c r="B53" s="17" t="s">
        <v>52</v>
      </c>
      <c r="C53" s="18"/>
      <c r="D53" s="18"/>
      <c r="E53" s="19">
        <v>1</v>
      </c>
      <c r="F53" s="17"/>
      <c r="G53" s="18">
        <f t="shared" si="4"/>
        <v>0</v>
      </c>
    </row>
    <row r="54" spans="1:7" ht="24.9" customHeight="1" x14ac:dyDescent="0.4">
      <c r="A54" s="16" t="s">
        <v>3</v>
      </c>
      <c r="B54" s="17" t="s">
        <v>52</v>
      </c>
      <c r="C54" s="18"/>
      <c r="D54" s="18"/>
      <c r="E54" s="19">
        <v>5</v>
      </c>
      <c r="F54" s="17"/>
      <c r="G54" s="18">
        <f t="shared" si="4"/>
        <v>0</v>
      </c>
    </row>
    <row r="55" spans="1:7" ht="24.9" customHeight="1" x14ac:dyDescent="0.4">
      <c r="A55" s="16" t="s">
        <v>73</v>
      </c>
      <c r="B55" s="17" t="s">
        <v>52</v>
      </c>
      <c r="C55" s="18"/>
      <c r="D55" s="18"/>
      <c r="E55" s="19">
        <v>5</v>
      </c>
      <c r="F55" s="17"/>
      <c r="G55" s="18">
        <f t="shared" si="4"/>
        <v>0</v>
      </c>
    </row>
    <row r="56" spans="1:7" ht="24.9" customHeight="1" x14ac:dyDescent="0.4">
      <c r="A56" s="16" t="s">
        <v>58</v>
      </c>
      <c r="B56" s="17" t="s">
        <v>52</v>
      </c>
      <c r="C56" s="18"/>
      <c r="D56" s="18"/>
      <c r="E56" s="19">
        <v>3</v>
      </c>
      <c r="F56" s="17"/>
      <c r="G56" s="18">
        <f t="shared" si="4"/>
        <v>0</v>
      </c>
    </row>
    <row r="57" spans="1:7" ht="24.9" customHeight="1" x14ac:dyDescent="0.4">
      <c r="A57" s="16" t="s">
        <v>67</v>
      </c>
      <c r="B57" s="17" t="s">
        <v>52</v>
      </c>
      <c r="C57" s="18"/>
      <c r="D57" s="18"/>
      <c r="E57" s="19">
        <v>5</v>
      </c>
      <c r="F57" s="17"/>
      <c r="G57" s="18">
        <f t="shared" si="4"/>
        <v>0</v>
      </c>
    </row>
    <row r="58" spans="1:7" ht="24.9" customHeight="1" x14ac:dyDescent="0.4">
      <c r="A58" s="16" t="s">
        <v>78</v>
      </c>
      <c r="B58" s="17" t="s">
        <v>52</v>
      </c>
      <c r="C58" s="18"/>
      <c r="D58" s="18"/>
      <c r="E58" s="19">
        <v>4</v>
      </c>
      <c r="F58" s="17"/>
      <c r="G58" s="18">
        <f t="shared" si="4"/>
        <v>0</v>
      </c>
    </row>
    <row r="59" spans="1:7" ht="24.9" customHeight="1" x14ac:dyDescent="0.4">
      <c r="A59" s="16" t="s">
        <v>79</v>
      </c>
      <c r="B59" s="17" t="s">
        <v>52</v>
      </c>
      <c r="C59" s="18"/>
      <c r="D59" s="18"/>
      <c r="E59" s="19">
        <v>4</v>
      </c>
      <c r="F59" s="17"/>
      <c r="G59" s="18">
        <f t="shared" si="4"/>
        <v>0</v>
      </c>
    </row>
    <row r="60" spans="1:7" ht="24.9" customHeight="1" x14ac:dyDescent="0.4">
      <c r="A60" s="12" t="s">
        <v>8</v>
      </c>
      <c r="B60" s="13"/>
      <c r="C60" s="13"/>
      <c r="D60" s="13"/>
      <c r="E60" s="13"/>
      <c r="F60" s="14"/>
      <c r="G60" s="15"/>
    </row>
    <row r="61" spans="1:7" ht="24.9" customHeight="1" x14ac:dyDescent="0.4">
      <c r="A61" s="16" t="s">
        <v>6</v>
      </c>
      <c r="B61" s="17" t="s">
        <v>53</v>
      </c>
      <c r="C61" s="18"/>
      <c r="D61" s="18"/>
      <c r="E61" s="19">
        <v>10</v>
      </c>
      <c r="F61" s="17"/>
      <c r="G61" s="18">
        <f>E61*F61</f>
        <v>0</v>
      </c>
    </row>
    <row r="62" spans="1:7" ht="24.9" customHeight="1" x14ac:dyDescent="0.4">
      <c r="A62" s="16" t="s">
        <v>5</v>
      </c>
      <c r="B62" s="17" t="s">
        <v>53</v>
      </c>
      <c r="C62" s="18"/>
      <c r="D62" s="18"/>
      <c r="E62" s="19">
        <v>5</v>
      </c>
      <c r="F62" s="17"/>
      <c r="G62" s="18">
        <f t="shared" ref="G62:G70" si="5">E62*F62</f>
        <v>0</v>
      </c>
    </row>
    <row r="63" spans="1:7" ht="24.9" customHeight="1" x14ac:dyDescent="0.4">
      <c r="A63" s="16" t="s">
        <v>34</v>
      </c>
      <c r="B63" s="17" t="s">
        <v>53</v>
      </c>
      <c r="C63" s="18"/>
      <c r="D63" s="18"/>
      <c r="E63" s="19">
        <v>40</v>
      </c>
      <c r="F63" s="17"/>
      <c r="G63" s="18">
        <f t="shared" si="5"/>
        <v>0</v>
      </c>
    </row>
    <row r="64" spans="1:7" ht="24.9" customHeight="1" x14ac:dyDescent="0.4">
      <c r="A64" s="16" t="s">
        <v>35</v>
      </c>
      <c r="B64" s="17" t="s">
        <v>53</v>
      </c>
      <c r="C64" s="18"/>
      <c r="D64" s="18"/>
      <c r="E64" s="19">
        <v>10</v>
      </c>
      <c r="F64" s="17"/>
      <c r="G64" s="18">
        <f t="shared" si="5"/>
        <v>0</v>
      </c>
    </row>
    <row r="65" spans="1:7" ht="24.9" customHeight="1" x14ac:dyDescent="0.4">
      <c r="A65" s="16" t="s">
        <v>80</v>
      </c>
      <c r="B65" s="17" t="s">
        <v>54</v>
      </c>
      <c r="C65" s="18"/>
      <c r="D65" s="18"/>
      <c r="E65" s="19">
        <v>10</v>
      </c>
      <c r="F65" s="17"/>
      <c r="G65" s="18">
        <f t="shared" si="5"/>
        <v>0</v>
      </c>
    </row>
    <row r="66" spans="1:7" ht="24.9" customHeight="1" x14ac:dyDescent="0.4">
      <c r="A66" s="16" t="s">
        <v>69</v>
      </c>
      <c r="B66" s="17" t="s">
        <v>54</v>
      </c>
      <c r="C66" s="18"/>
      <c r="D66" s="18"/>
      <c r="E66" s="19">
        <v>50</v>
      </c>
      <c r="F66" s="17"/>
      <c r="G66" s="18">
        <f t="shared" si="5"/>
        <v>0</v>
      </c>
    </row>
    <row r="67" spans="1:7" ht="24.9" customHeight="1" x14ac:dyDescent="0.4">
      <c r="A67" s="23" t="s">
        <v>70</v>
      </c>
      <c r="B67" s="17" t="s">
        <v>54</v>
      </c>
      <c r="C67" s="18"/>
      <c r="D67" s="18"/>
      <c r="E67" s="19">
        <v>20</v>
      </c>
      <c r="F67" s="17"/>
      <c r="G67" s="18">
        <f t="shared" si="5"/>
        <v>0</v>
      </c>
    </row>
    <row r="68" spans="1:7" ht="24.9" customHeight="1" x14ac:dyDescent="0.4">
      <c r="A68" s="16" t="s">
        <v>71</v>
      </c>
      <c r="B68" s="17" t="s">
        <v>54</v>
      </c>
      <c r="C68" s="18"/>
      <c r="D68" s="18"/>
      <c r="E68" s="19">
        <v>90</v>
      </c>
      <c r="F68" s="17"/>
      <c r="G68" s="18">
        <f t="shared" si="5"/>
        <v>0</v>
      </c>
    </row>
    <row r="69" spans="1:7" ht="24.9" customHeight="1" x14ac:dyDescent="0.4">
      <c r="A69" s="16" t="s">
        <v>72</v>
      </c>
      <c r="B69" s="17" t="s">
        <v>54</v>
      </c>
      <c r="C69" s="18"/>
      <c r="D69" s="18"/>
      <c r="E69" s="19">
        <v>20</v>
      </c>
      <c r="F69" s="17"/>
      <c r="G69" s="18">
        <f t="shared" si="5"/>
        <v>0</v>
      </c>
    </row>
    <row r="70" spans="1:7" ht="24.9" customHeight="1" x14ac:dyDescent="0.4">
      <c r="A70" s="16" t="s">
        <v>31</v>
      </c>
      <c r="B70" s="17" t="s">
        <v>53</v>
      </c>
      <c r="C70" s="18"/>
      <c r="D70" s="18"/>
      <c r="E70" s="19">
        <v>5</v>
      </c>
      <c r="F70" s="17"/>
      <c r="G70" s="18">
        <f t="shared" si="5"/>
        <v>0</v>
      </c>
    </row>
    <row r="71" spans="1:7" ht="24.9" customHeight="1" x14ac:dyDescent="0.4">
      <c r="A71" s="12" t="s">
        <v>43</v>
      </c>
      <c r="B71" s="13"/>
      <c r="C71" s="13"/>
      <c r="D71" s="13"/>
      <c r="E71" s="13"/>
      <c r="F71" s="14"/>
      <c r="G71" s="15"/>
    </row>
    <row r="72" spans="1:7" ht="24.9" customHeight="1" x14ac:dyDescent="0.4">
      <c r="A72" s="16" t="s">
        <v>44</v>
      </c>
      <c r="B72" s="17" t="s">
        <v>52</v>
      </c>
      <c r="C72" s="18"/>
      <c r="D72" s="18"/>
      <c r="E72" s="22">
        <v>20</v>
      </c>
      <c r="F72" s="17"/>
      <c r="G72" s="18">
        <f>E72*F72</f>
        <v>0</v>
      </c>
    </row>
    <row r="73" spans="1:7" ht="24.9" customHeight="1" x14ac:dyDescent="0.4">
      <c r="A73" s="16" t="s">
        <v>45</v>
      </c>
      <c r="B73" s="17" t="s">
        <v>52</v>
      </c>
      <c r="C73" s="18"/>
      <c r="D73" s="18"/>
      <c r="E73" s="22">
        <v>25</v>
      </c>
      <c r="F73" s="17"/>
      <c r="G73" s="18">
        <f t="shared" ref="G73:G75" si="6">E73*F73</f>
        <v>0</v>
      </c>
    </row>
    <row r="74" spans="1:7" s="4" customFormat="1" ht="33.6" x14ac:dyDescent="0.4">
      <c r="A74" s="24" t="s">
        <v>46</v>
      </c>
      <c r="B74" s="25" t="s">
        <v>52</v>
      </c>
      <c r="C74" s="26"/>
      <c r="D74" s="26"/>
      <c r="E74" s="27">
        <v>2</v>
      </c>
      <c r="F74" s="25"/>
      <c r="G74" s="18">
        <f t="shared" si="6"/>
        <v>0</v>
      </c>
    </row>
    <row r="75" spans="1:7" s="4" customFormat="1" ht="34.200000000000003" thickBot="1" x14ac:dyDescent="0.45">
      <c r="A75" s="24" t="s">
        <v>47</v>
      </c>
      <c r="B75" s="25" t="s">
        <v>52</v>
      </c>
      <c r="C75" s="26"/>
      <c r="D75" s="26"/>
      <c r="E75" s="27">
        <v>4</v>
      </c>
      <c r="F75" s="25"/>
      <c r="G75" s="18">
        <f t="shared" si="6"/>
        <v>0</v>
      </c>
    </row>
    <row r="76" spans="1:7" ht="21" thickTop="1" thickBot="1" x14ac:dyDescent="0.5">
      <c r="A76" s="41" t="s">
        <v>55</v>
      </c>
      <c r="B76" s="42"/>
      <c r="C76" s="42"/>
      <c r="D76" s="42"/>
      <c r="E76" s="42"/>
      <c r="F76" s="43"/>
      <c r="G76" s="40">
        <f>SUM(G10:G75)</f>
        <v>0</v>
      </c>
    </row>
    <row r="77" spans="1:7" ht="21" thickTop="1" thickBot="1" x14ac:dyDescent="0.5">
      <c r="A77" s="41" t="s">
        <v>56</v>
      </c>
      <c r="B77" s="42"/>
      <c r="C77" s="42"/>
      <c r="D77" s="42"/>
      <c r="E77" s="42"/>
      <c r="F77" s="43"/>
      <c r="G77" s="40">
        <f>G76*0.25</f>
        <v>0</v>
      </c>
    </row>
    <row r="78" spans="1:7" ht="21" thickTop="1" thickBot="1" x14ac:dyDescent="0.5">
      <c r="A78" s="41" t="s">
        <v>57</v>
      </c>
      <c r="B78" s="42"/>
      <c r="C78" s="42"/>
      <c r="D78" s="42"/>
      <c r="E78" s="42"/>
      <c r="F78" s="43"/>
      <c r="G78" s="40">
        <f>SUM(G76+G77)</f>
        <v>0</v>
      </c>
    </row>
    <row r="79" spans="1:7" ht="15" thickTop="1" x14ac:dyDescent="0.3"/>
  </sheetData>
  <sortState xmlns:xlrd2="http://schemas.microsoft.com/office/spreadsheetml/2017/richdata2" ref="A61:H70">
    <sortCondition ref="A61"/>
  </sortState>
  <mergeCells count="4">
    <mergeCell ref="A76:F76"/>
    <mergeCell ref="A77:F77"/>
    <mergeCell ref="A78:F78"/>
    <mergeCell ref="A6:G6"/>
  </mergeCells>
  <pageMargins left="0.7" right="0.7" top="0.75" bottom="0.75" header="0.3" footer="0.3"/>
  <pageSetup paperSize="9" scale="39" orientation="landscape" r:id="rId1"/>
  <rowBreaks count="1" manualBreakCount="1">
    <brk id="45" max="16383" man="1"/>
  </rowBreaks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5</xdr:col>
                <xdr:colOff>342900</xdr:colOff>
                <xdr:row>0</xdr:row>
                <xdr:rowOff>0</xdr:rowOff>
              </from>
              <to>
                <xdr:col>6</xdr:col>
                <xdr:colOff>1783080</xdr:colOff>
                <xdr:row>2</xdr:row>
                <xdr:rowOff>22860</xdr:rowOff>
              </to>
            </anchor>
          </objectPr>
        </oleObject>
      </mc:Choice>
      <mc:Fallback>
        <oleObject progId="PBrush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</dc:creator>
  <cp:lastModifiedBy>Mateo</cp:lastModifiedBy>
  <cp:lastPrinted>2021-02-26T08:50:17Z</cp:lastPrinted>
  <dcterms:created xsi:type="dcterms:W3CDTF">2020-05-07T14:37:00Z</dcterms:created>
  <dcterms:modified xsi:type="dcterms:W3CDTF">2021-02-26T08:50:21Z</dcterms:modified>
</cp:coreProperties>
</file>