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krum-my.sharepoint.com/personal/nabava_lokrum_hr/Documents/Documents/JU LOKRUM_dokumenti/1. JEDOSTAVNA NABAVA/2022. god/2.34_Ugradnja opreme - generator i klimatizacijski sustav za mb Zrinski/"/>
    </mc:Choice>
  </mc:AlternateContent>
  <xr:revisionPtr revIDLastSave="36" documentId="13_ncr:1_{8983A2C4-5497-4EFF-B1B2-5CA32025E6BA}" xr6:coauthVersionLast="47" xr6:coauthVersionMax="47" xr10:uidLastSave="{F3F9C572-2513-441A-942F-64CD5810371B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  <c r="F25" i="1"/>
  <c r="F26" i="1"/>
  <c r="F27" i="1"/>
  <c r="F28" i="1"/>
  <c r="F29" i="1"/>
  <c r="F30" i="1"/>
  <c r="F31" i="1"/>
  <c r="F32" i="1"/>
  <c r="F33" i="1"/>
  <c r="F34" i="1"/>
  <c r="F35" i="1"/>
  <c r="F36" i="1"/>
  <c r="F38" i="1"/>
  <c r="F39" i="1"/>
  <c r="F23" i="1"/>
  <c r="E40" i="1" l="1"/>
  <c r="E41" i="1" l="1"/>
  <c r="E42" i="1" s="1"/>
</calcChain>
</file>

<file path=xl/sharedStrings.xml><?xml version="1.0" encoding="utf-8"?>
<sst xmlns="http://schemas.openxmlformats.org/spreadsheetml/2006/main" count="86" uniqueCount="71">
  <si>
    <t>Količina</t>
  </si>
  <si>
    <t>1.</t>
  </si>
  <si>
    <t>kpl</t>
  </si>
  <si>
    <t>2.</t>
  </si>
  <si>
    <t>3.</t>
  </si>
  <si>
    <t>4.</t>
  </si>
  <si>
    <t>Jedinica mjere</t>
  </si>
  <si>
    <t>Jedinična cijena u  HRK (bez PDV-a)</t>
  </si>
  <si>
    <t>Ukupna cijena u HRK (bez PDV-a)</t>
  </si>
  <si>
    <t>Red. br.</t>
  </si>
  <si>
    <t>Javna ustanova
„REZERVAT LOKRUM“
Od Bosanke 4,  20 000 Dubrovnik 
MB 3303462; Žiro rn. HR5924070001100019925
OIB 09038784691</t>
  </si>
  <si>
    <t>Naziv broda:</t>
  </si>
  <si>
    <t>m/b Zrinski</t>
  </si>
  <si>
    <t>Širina (m):</t>
  </si>
  <si>
    <t>Dužina preko svega (m):</t>
  </si>
  <si>
    <t>Materijal gradnje:</t>
  </si>
  <si>
    <t>Godina izgradnje:</t>
  </si>
  <si>
    <t>HRB Reg.  br.:</t>
  </si>
  <si>
    <t>drvo</t>
  </si>
  <si>
    <t>NAPOMENA:</t>
  </si>
  <si>
    <t xml:space="preserve">TROŠKOVNIK - TEHNIČKA SPECIFIKACIJA </t>
  </si>
  <si>
    <t>M/B ZRINSKI</t>
  </si>
  <si>
    <t xml:space="preserve">PDV: </t>
  </si>
  <si>
    <t xml:space="preserve">Ukupna cijena sa PDV-om: </t>
  </si>
  <si>
    <t>1971.</t>
  </si>
  <si>
    <t>Izrada dokumentacije vezane za ugradnju agregata i klima uređaja (temeljenje),   sheme instalacije usisa mora, ispuha, dobave i povrata goriva, te jednopolne sheme 220 V AC kao i instalacija upravljanja i nadzora sa panelom u pultu kormilarnice.</t>
  </si>
  <si>
    <t>Otvaranje portele palube iznad L.G.M. Nakon ubacivanja agregata; montaža iste, te brtvljenje.</t>
  </si>
  <si>
    <t>Opis radova</t>
  </si>
  <si>
    <t>OSNOVNI PODACI O BRODU</t>
  </si>
  <si>
    <t>Izrada čeličnog postolja agregata povezanog vijčano sa drvenim rebrima i temeljima LGM – a. Varenje, priprema i antikorozivna zaštita sa dva premaza.</t>
  </si>
  <si>
    <t xml:space="preserve">Rastavljanje zvučne izolacije i komplet kutije od agregata, zatim otpajanje diesel motora od generatora. Ubacivanje u strojarnicu, sastavljanje u sklop uključivši el. instalaciju samog agregata. </t>
  </si>
  <si>
    <t>Smještaj  - pozicioniranje agregata na novoizgrađeno postolje, bušenje i vijčano utemeljenje istog.</t>
  </si>
  <si>
    <t>Bušenje oplate na podvodnom dijelu broda, te ugradnja usisne košare i podvodnog inox ventila 1“ tipa odobrenog po HRB-u. Spajanje usisa mora sa visokim filtrom do pumpe mora.</t>
  </si>
  <si>
    <t>UGRADNJA KLIMA UREĐAJA DAIKIN FTXF 35 A</t>
  </si>
  <si>
    <t>Izrada panela sa odgovarajućom sklopkom 1/0/2 sa signalnim lampicama kopno/0/ generator.</t>
  </si>
  <si>
    <t>Izrada drvenog postolja vanjske jedinice u predjelu iza kormilarnice: krma, lijevo. Prema dogovoru zaštita vodootpornom šper – pločom. Montaža klima uređaja sa materijalom.</t>
  </si>
  <si>
    <t xml:space="preserve">Puštanje svega ugrađenog u rad uz kontrolu, te primopredaju. </t>
  </si>
  <si>
    <t>• 	Ako ne bude moguće ubaciti agregat u strojarnicu; predvidjeti u cijeni demontažu dijela cjevovoda i dijela hladnjaka lijevog glavnog motora.</t>
  </si>
  <si>
    <t>TEHNIČKI ZAHTJEVI</t>
  </si>
  <si>
    <t>• klima uređaj DAIKIN FTXF 35 A SENSIRA</t>
  </si>
  <si>
    <t>• električni agregat - generator set ONAN monofazni model, MDKBM 9,5 kW</t>
  </si>
  <si>
    <t>Demontaža hidropaka slatke vode, ugradnja na drugu poziciju. Izrada novog postolja, te preinaka - spajanje usisa  - tlaka vode, te el. instalacije.</t>
  </si>
  <si>
    <t>5.</t>
  </si>
  <si>
    <t>6.</t>
  </si>
  <si>
    <t>7.</t>
  </si>
  <si>
    <t>Otvaranje prolaza ispuha u području vodene linije Ø 1 ½“, nipel i koljeno bronza, montaža i brtvljenje. Spajanje sa inox cijevi Ø 50, ugradnja watelocka, te na izlazu van broda podignutim sifonom do palube.</t>
  </si>
  <si>
    <t>8.</t>
  </si>
  <si>
    <t>Instalacija dobave i povrata goriva sa izradom nosača i ugradnja predfiltra goriva (materijal: bakrena cijev Ø 12 sa odgovarajućim spojevima).</t>
  </si>
  <si>
    <t>9.</t>
  </si>
  <si>
    <t>Izrada komplet el.instalacije generatora polje 220 V – napajanje klime, utičnica strojarnica , kuhinja, meser posade i kormilarnice.</t>
  </si>
  <si>
    <t>10.</t>
  </si>
  <si>
    <t>11.</t>
  </si>
  <si>
    <t>Isporuka i ugradnja akumulatora sa nosačem, kutijom – morskim vezom.</t>
  </si>
  <si>
    <t>12.</t>
  </si>
  <si>
    <t>13.</t>
  </si>
  <si>
    <t>Spajanje uzemljenja generatora.</t>
  </si>
  <si>
    <t>Izrada kontrolne ploče polje 220 V zajedno sa automatskim osiguračima.</t>
  </si>
  <si>
    <t>14.</t>
  </si>
  <si>
    <t>15.</t>
  </si>
  <si>
    <t>16.</t>
  </si>
  <si>
    <t>Ukupna cijena bez PDV-a:</t>
  </si>
  <si>
    <t>PRILOG II</t>
  </si>
  <si>
    <t>• 	Svi radovi moraju biti izvedeni pod nadzorom HRB-a;</t>
  </si>
  <si>
    <t>• 	Tijekom izvršenja popravka ponuditelj mora poduzimati sve radnje u cilju osiguranja broda i brodske opreme od mogućih oštećenja. U slučaju eventualnih oštećenja, ponuditelj će nadoknaditi štetu naručitelju;</t>
  </si>
  <si>
    <t>• 	Brod mora biti smješten na sigurnom vezu. Odabrani ponuditelj mora osigurati 24 satni nadzor broda. Brod treba biti spojen na el. energiju i slatku vodu na kopno;</t>
  </si>
  <si>
    <t>• 	Rok izvšenja usluge je 20 dana od dana ulaska broda u brodogradilište;</t>
  </si>
  <si>
    <t>• 	Odabrani ponuditelj mora imati certifikat kao brodogradilište – radiona odobrena od strane HRB –a za obavljanje radova (gradnja, popravci);</t>
  </si>
  <si>
    <t>• 	Radove za koje HRB traži prethodno odobrenje dokumentacije odabrani ponuditelj je dužan ishoditi njeno odobrenje od HRB-a;</t>
  </si>
  <si>
    <t>• 	Također je u odgovornosti odabranog ponuditelja organizirati rad na siguran način i osigurati upotrebu odgovarajućih sredstava zaštite na radu tijekom izvršenja usluge ugradnje opreme, kako za svoje radnike tako i za eventualno svoje podizvođače.</t>
  </si>
  <si>
    <r>
      <rPr>
        <b/>
        <sz val="11"/>
        <color rgb="FF000000"/>
        <rFont val="Arial"/>
        <family val="2"/>
      </rPr>
      <t>Predmet nabave:</t>
    </r>
    <r>
      <rPr>
        <sz val="11"/>
        <color rgb="FF000000"/>
        <rFont val="Arial"/>
        <family val="2"/>
      </rPr>
      <t xml:space="preserve"> UGRADNJA OPREME - GENERATOR I KLIMATIZACIJSKI SUSTAV NA M/B „ZRINSKI“</t>
    </r>
  </si>
  <si>
    <r>
      <rPr>
        <b/>
        <sz val="11"/>
        <color rgb="FF000000"/>
        <rFont val="Arial"/>
        <family val="2"/>
      </rPr>
      <t>Ev. broj nabave:</t>
    </r>
    <r>
      <rPr>
        <sz val="11"/>
        <color rgb="FF000000"/>
        <rFont val="Arial"/>
        <family val="2"/>
      </rPr>
      <t xml:space="preserve"> 2.34/22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</si>
</sst>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2" x14ac:knownFonts="1">
    <font>
      <sz val="11"/>
      <color rgb="FF000000"/>
      <name val="Calibri"/>
      <family val="2"/>
    </font>
    <font>
      <sz val="10"/>
      <color rgb="FF000000"/>
      <name val="Ebrima"/>
    </font>
    <font>
      <sz val="8"/>
      <name val="Calibri"/>
      <family val="2"/>
    </font>
    <font>
      <sz val="12"/>
      <color rgb="FF000000"/>
      <name val="Ebrima"/>
    </font>
    <font>
      <b/>
      <i/>
      <sz val="12"/>
      <color rgb="FF000000"/>
      <name val="Ebrima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10" fillId="0" borderId="16" xfId="0" applyNumberFormat="1" applyFont="1" applyBorder="1" applyAlignment="1">
      <alignment horizontal="right" vertical="center"/>
    </xf>
    <xf numFmtId="2" fontId="10" fillId="0" borderId="17" xfId="0" applyNumberFormat="1" applyFont="1" applyBorder="1" applyAlignment="1">
      <alignment horizontal="right" vertical="center"/>
    </xf>
    <xf numFmtId="2" fontId="10" fillId="0" borderId="18" xfId="0" applyNumberFormat="1" applyFont="1" applyBorder="1" applyAlignment="1">
      <alignment horizontal="right" vertical="center"/>
    </xf>
    <xf numFmtId="0" fontId="10" fillId="0" borderId="0" xfId="0" applyFont="1" applyBorder="1" applyAlignment="1"/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 applyAlignment="1">
      <alignment vertical="center" wrapText="1"/>
    </xf>
    <xf numFmtId="164" fontId="10" fillId="0" borderId="5" xfId="0" applyNumberFormat="1" applyFont="1" applyBorder="1" applyAlignment="1">
      <alignment horizontal="right" vertical="center"/>
    </xf>
    <xf numFmtId="164" fontId="10" fillId="0" borderId="5" xfId="0" applyNumberFormat="1" applyFont="1" applyBorder="1" applyAlignment="1">
      <alignment vertical="center"/>
    </xf>
    <xf numFmtId="0" fontId="10" fillId="4" borderId="5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vertical="center"/>
    </xf>
    <xf numFmtId="164" fontId="10" fillId="0" borderId="13" xfId="0" applyNumberFormat="1" applyFont="1" applyBorder="1" applyAlignment="1">
      <alignment vertical="center"/>
    </xf>
    <xf numFmtId="0" fontId="11" fillId="3" borderId="14" xfId="0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right" vertical="center" wrapText="1"/>
    </xf>
    <xf numFmtId="164" fontId="10" fillId="3" borderId="3" xfId="0" applyNumberFormat="1" applyFont="1" applyFill="1" applyBorder="1"/>
    <xf numFmtId="0" fontId="10" fillId="3" borderId="15" xfId="0" applyFont="1" applyFill="1" applyBorder="1"/>
    <xf numFmtId="0" fontId="11" fillId="3" borderId="19" xfId="0" applyFont="1" applyFill="1" applyBorder="1" applyAlignment="1">
      <alignment horizontal="right" vertical="center" wrapText="1"/>
    </xf>
    <xf numFmtId="0" fontId="11" fillId="3" borderId="20" xfId="0" applyFont="1" applyFill="1" applyBorder="1" applyAlignment="1">
      <alignment horizontal="right" vertical="center" wrapText="1"/>
    </xf>
    <xf numFmtId="164" fontId="10" fillId="3" borderId="21" xfId="0" applyNumberFormat="1" applyFont="1" applyFill="1" applyBorder="1"/>
    <xf numFmtId="0" fontId="10" fillId="3" borderId="22" xfId="0" applyFont="1" applyFill="1" applyBorder="1"/>
    <xf numFmtId="0" fontId="11" fillId="3" borderId="23" xfId="0" applyFont="1" applyFill="1" applyBorder="1" applyAlignment="1">
      <alignment horizontal="right" vertical="center" wrapText="1"/>
    </xf>
    <xf numFmtId="0" fontId="11" fillId="3" borderId="24" xfId="0" applyFont="1" applyFill="1" applyBorder="1" applyAlignment="1">
      <alignment horizontal="right" vertical="center" wrapText="1"/>
    </xf>
    <xf numFmtId="164" fontId="10" fillId="3" borderId="25" xfId="0" applyNumberFormat="1" applyFont="1" applyFill="1" applyBorder="1"/>
    <xf numFmtId="0" fontId="10" fillId="3" borderId="26" xfId="0" applyFont="1" applyFill="1" applyBorder="1"/>
    <xf numFmtId="0" fontId="10" fillId="0" borderId="0" xfId="0" applyFont="1" applyFill="1" applyBorder="1" applyAlignme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285750</xdr:colOff>
          <xdr:row>0</xdr:row>
          <xdr:rowOff>0</xdr:rowOff>
        </xdr:from>
        <xdr:to>
          <xdr:col>1</xdr:col>
          <xdr:colOff>2571750</xdr:colOff>
          <xdr:row>3</xdr:row>
          <xdr:rowOff>228600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8"/>
  <sheetViews>
    <sheetView tabSelected="1" topLeftCell="A38" zoomScale="85" zoomScaleNormal="85" workbookViewId="0">
      <selection activeCell="E66" sqref="E66"/>
    </sheetView>
  </sheetViews>
  <sheetFormatPr defaultColWidth="8.85546875" defaultRowHeight="14.25" x14ac:dyDescent="0.25"/>
  <cols>
    <col min="1" max="1" width="6.28515625" style="1" customWidth="1"/>
    <col min="2" max="2" width="68.7109375" style="1" customWidth="1"/>
    <col min="3" max="3" width="10.7109375" style="1" customWidth="1"/>
    <col min="4" max="4" width="10.85546875" style="1" customWidth="1"/>
    <col min="5" max="5" width="36.7109375" style="1" customWidth="1"/>
    <col min="6" max="6" width="35.7109375" style="1" customWidth="1"/>
    <col min="7" max="7" width="8.85546875" style="1" customWidth="1"/>
    <col min="8" max="16384" width="8.85546875" style="1"/>
  </cols>
  <sheetData>
    <row r="1" spans="1:6" ht="15" x14ac:dyDescent="0.25">
      <c r="F1" s="13" t="s">
        <v>61</v>
      </c>
    </row>
    <row r="2" spans="1:6" ht="17.25" x14ac:dyDescent="0.25">
      <c r="F2" s="6"/>
    </row>
    <row r="3" spans="1:6" ht="104.45" customHeight="1" x14ac:dyDescent="0.25">
      <c r="A3" s="10"/>
      <c r="B3" s="11"/>
      <c r="C3" s="8"/>
      <c r="D3" s="8"/>
      <c r="E3" s="14" t="s">
        <v>10</v>
      </c>
      <c r="F3" s="14"/>
    </row>
    <row r="4" spans="1:6" ht="17.25" x14ac:dyDescent="0.25">
      <c r="A4" s="4"/>
      <c r="B4" s="5"/>
      <c r="C4" s="7"/>
      <c r="D4" s="7"/>
      <c r="E4" s="7"/>
      <c r="F4" s="7"/>
    </row>
    <row r="5" spans="1:6" x14ac:dyDescent="0.25">
      <c r="A5" s="10"/>
      <c r="B5" s="10"/>
      <c r="C5" s="10"/>
      <c r="D5" s="10"/>
      <c r="E5" s="10"/>
      <c r="F5" s="10"/>
    </row>
    <row r="6" spans="1:6" ht="18" x14ac:dyDescent="0.25">
      <c r="A6" s="15" t="s">
        <v>28</v>
      </c>
      <c r="B6" s="15"/>
      <c r="C6" s="15"/>
      <c r="D6" s="15"/>
      <c r="E6" s="15"/>
      <c r="F6" s="15"/>
    </row>
    <row r="7" spans="1:6" x14ac:dyDescent="0.25">
      <c r="A7" s="12"/>
      <c r="B7" s="12"/>
      <c r="C7" s="12"/>
      <c r="D7" s="12"/>
      <c r="E7" s="12"/>
      <c r="F7" s="12"/>
    </row>
    <row r="8" spans="1:6" ht="15" x14ac:dyDescent="0.25">
      <c r="A8" s="16" t="s">
        <v>69</v>
      </c>
      <c r="B8" s="16"/>
      <c r="C8" s="16"/>
      <c r="D8" s="16"/>
      <c r="E8" s="16"/>
      <c r="F8" s="16"/>
    </row>
    <row r="9" spans="1:6" ht="15" x14ac:dyDescent="0.25">
      <c r="A9" s="17" t="s">
        <v>40</v>
      </c>
      <c r="B9" s="17"/>
      <c r="C9" s="17"/>
      <c r="D9" s="17"/>
      <c r="E9" s="17"/>
      <c r="F9" s="17"/>
    </row>
    <row r="10" spans="1:6" x14ac:dyDescent="0.25">
      <c r="A10" s="18" t="s">
        <v>39</v>
      </c>
      <c r="B10" s="18"/>
      <c r="C10" s="18"/>
      <c r="D10" s="18"/>
      <c r="E10" s="18"/>
      <c r="F10" s="18"/>
    </row>
    <row r="11" spans="1:6" ht="15" x14ac:dyDescent="0.25">
      <c r="A11" s="16" t="s">
        <v>70</v>
      </c>
      <c r="B11" s="16"/>
      <c r="C11" s="16"/>
      <c r="D11" s="16"/>
      <c r="E11" s="16"/>
      <c r="F11" s="16"/>
    </row>
    <row r="12" spans="1:6" x14ac:dyDescent="0.25">
      <c r="A12" s="19"/>
      <c r="B12" s="19"/>
      <c r="C12" s="19"/>
      <c r="D12" s="19"/>
      <c r="E12" s="19"/>
      <c r="F12" s="19"/>
    </row>
    <row r="13" spans="1:6" ht="15" x14ac:dyDescent="0.25">
      <c r="A13" s="20" t="s">
        <v>11</v>
      </c>
      <c r="B13" s="21"/>
      <c r="C13" s="22" t="s">
        <v>12</v>
      </c>
      <c r="D13" s="23"/>
      <c r="E13" s="24"/>
      <c r="F13" s="25"/>
    </row>
    <row r="14" spans="1:6" ht="15" x14ac:dyDescent="0.25">
      <c r="A14" s="20" t="s">
        <v>14</v>
      </c>
      <c r="B14" s="21"/>
      <c r="C14" s="26">
        <v>20</v>
      </c>
      <c r="D14" s="27"/>
      <c r="E14" s="28"/>
      <c r="F14" s="29"/>
    </row>
    <row r="15" spans="1:6" ht="15" x14ac:dyDescent="0.25">
      <c r="A15" s="20" t="s">
        <v>13</v>
      </c>
      <c r="B15" s="21"/>
      <c r="C15" s="26">
        <v>6</v>
      </c>
      <c r="D15" s="27"/>
      <c r="E15" s="28"/>
      <c r="F15" s="30"/>
    </row>
    <row r="16" spans="1:6" ht="15" x14ac:dyDescent="0.25">
      <c r="A16" s="31" t="s">
        <v>16</v>
      </c>
      <c r="B16" s="32"/>
      <c r="C16" s="33" t="s">
        <v>24</v>
      </c>
      <c r="D16" s="34"/>
      <c r="E16" s="35"/>
      <c r="F16" s="29"/>
    </row>
    <row r="17" spans="1:6" ht="15" x14ac:dyDescent="0.25">
      <c r="A17" s="31" t="s">
        <v>15</v>
      </c>
      <c r="B17" s="32"/>
      <c r="C17" s="33" t="s">
        <v>18</v>
      </c>
      <c r="D17" s="34"/>
      <c r="E17" s="35"/>
      <c r="F17" s="29"/>
    </row>
    <row r="18" spans="1:6" ht="15" x14ac:dyDescent="0.25">
      <c r="A18" s="31" t="s">
        <v>17</v>
      </c>
      <c r="B18" s="32"/>
      <c r="C18" s="33">
        <v>14347</v>
      </c>
      <c r="D18" s="34"/>
      <c r="E18" s="35"/>
      <c r="F18" s="29"/>
    </row>
    <row r="19" spans="1:6" ht="15.75" thickBot="1" x14ac:dyDescent="0.3">
      <c r="A19" s="9"/>
      <c r="B19" s="9"/>
      <c r="C19" s="9"/>
      <c r="D19" s="9"/>
      <c r="E19" s="9"/>
      <c r="F19" s="9"/>
    </row>
    <row r="20" spans="1:6" customFormat="1" ht="18" x14ac:dyDescent="0.25">
      <c r="A20" s="39" t="s">
        <v>20</v>
      </c>
      <c r="B20" s="40"/>
      <c r="C20" s="40"/>
      <c r="D20" s="40"/>
      <c r="E20" s="40"/>
      <c r="F20" s="41"/>
    </row>
    <row r="21" spans="1:6" customFormat="1" ht="18.75" thickBot="1" x14ac:dyDescent="0.3">
      <c r="A21" s="36" t="s">
        <v>21</v>
      </c>
      <c r="B21" s="37"/>
      <c r="C21" s="37"/>
      <c r="D21" s="37"/>
      <c r="E21" s="37"/>
      <c r="F21" s="38"/>
    </row>
    <row r="22" spans="1:6" customFormat="1" ht="28.5" x14ac:dyDescent="0.25">
      <c r="A22" s="42" t="s">
        <v>9</v>
      </c>
      <c r="B22" s="43" t="s">
        <v>27</v>
      </c>
      <c r="C22" s="42" t="s">
        <v>6</v>
      </c>
      <c r="D22" s="42" t="s">
        <v>0</v>
      </c>
      <c r="E22" s="42" t="s">
        <v>7</v>
      </c>
      <c r="F22" s="42" t="s">
        <v>8</v>
      </c>
    </row>
    <row r="23" spans="1:6" customFormat="1" ht="57" x14ac:dyDescent="0.25">
      <c r="A23" s="44" t="s">
        <v>1</v>
      </c>
      <c r="B23" s="45" t="s">
        <v>25</v>
      </c>
      <c r="C23" s="46" t="s">
        <v>2</v>
      </c>
      <c r="D23" s="46">
        <v>1</v>
      </c>
      <c r="E23" s="47"/>
      <c r="F23" s="47">
        <f>D23*E23</f>
        <v>0</v>
      </c>
    </row>
    <row r="24" spans="1:6" customFormat="1" ht="28.5" x14ac:dyDescent="0.25">
      <c r="A24" s="44" t="s">
        <v>3</v>
      </c>
      <c r="B24" s="45" t="s">
        <v>26</v>
      </c>
      <c r="C24" s="46" t="s">
        <v>2</v>
      </c>
      <c r="D24" s="46">
        <v>1</v>
      </c>
      <c r="E24" s="47"/>
      <c r="F24" s="47">
        <f t="shared" ref="F24:F36" si="0">D24*E24</f>
        <v>0</v>
      </c>
    </row>
    <row r="25" spans="1:6" customFormat="1" ht="42.75" x14ac:dyDescent="0.25">
      <c r="A25" s="44" t="s">
        <v>4</v>
      </c>
      <c r="B25" s="48" t="s">
        <v>29</v>
      </c>
      <c r="C25" s="46" t="s">
        <v>2</v>
      </c>
      <c r="D25" s="46">
        <v>1</v>
      </c>
      <c r="E25" s="49"/>
      <c r="F25" s="47">
        <f t="shared" si="0"/>
        <v>0</v>
      </c>
    </row>
    <row r="26" spans="1:6" customFormat="1" ht="42.75" x14ac:dyDescent="0.25">
      <c r="A26" s="44" t="s">
        <v>5</v>
      </c>
      <c r="B26" s="48" t="s">
        <v>41</v>
      </c>
      <c r="C26" s="46" t="s">
        <v>2</v>
      </c>
      <c r="D26" s="46">
        <v>1</v>
      </c>
      <c r="E26" s="49"/>
      <c r="F26" s="47">
        <f t="shared" si="0"/>
        <v>0</v>
      </c>
    </row>
    <row r="27" spans="1:6" customFormat="1" ht="42.75" x14ac:dyDescent="0.25">
      <c r="A27" s="44" t="s">
        <v>42</v>
      </c>
      <c r="B27" s="48" t="s">
        <v>30</v>
      </c>
      <c r="C27" s="46" t="s">
        <v>2</v>
      </c>
      <c r="D27" s="46">
        <v>1</v>
      </c>
      <c r="E27" s="49"/>
      <c r="F27" s="47">
        <f t="shared" si="0"/>
        <v>0</v>
      </c>
    </row>
    <row r="28" spans="1:6" customFormat="1" ht="28.5" x14ac:dyDescent="0.25">
      <c r="A28" s="44" t="s">
        <v>43</v>
      </c>
      <c r="B28" s="48" t="s">
        <v>31</v>
      </c>
      <c r="C28" s="46" t="s">
        <v>2</v>
      </c>
      <c r="D28" s="46">
        <v>1</v>
      </c>
      <c r="E28" s="50"/>
      <c r="F28" s="47">
        <f t="shared" si="0"/>
        <v>0</v>
      </c>
    </row>
    <row r="29" spans="1:6" customFormat="1" ht="42.75" x14ac:dyDescent="0.25">
      <c r="A29" s="44" t="s">
        <v>44</v>
      </c>
      <c r="B29" s="48" t="s">
        <v>32</v>
      </c>
      <c r="C29" s="46" t="s">
        <v>2</v>
      </c>
      <c r="D29" s="46">
        <v>1</v>
      </c>
      <c r="E29" s="50"/>
      <c r="F29" s="47">
        <f t="shared" si="0"/>
        <v>0</v>
      </c>
    </row>
    <row r="30" spans="1:6" customFormat="1" ht="57" x14ac:dyDescent="0.25">
      <c r="A30" s="44" t="s">
        <v>46</v>
      </c>
      <c r="B30" s="48" t="s">
        <v>45</v>
      </c>
      <c r="C30" s="46" t="s">
        <v>2</v>
      </c>
      <c r="D30" s="46">
        <v>1</v>
      </c>
      <c r="E30" s="50"/>
      <c r="F30" s="47">
        <f t="shared" si="0"/>
        <v>0</v>
      </c>
    </row>
    <row r="31" spans="1:6" customFormat="1" ht="42.75" x14ac:dyDescent="0.25">
      <c r="A31" s="44" t="s">
        <v>48</v>
      </c>
      <c r="B31" s="48" t="s">
        <v>47</v>
      </c>
      <c r="C31" s="46" t="s">
        <v>2</v>
      </c>
      <c r="D31" s="46">
        <v>1</v>
      </c>
      <c r="E31" s="50"/>
      <c r="F31" s="47">
        <f t="shared" si="0"/>
        <v>0</v>
      </c>
    </row>
    <row r="32" spans="1:6" customFormat="1" ht="28.5" x14ac:dyDescent="0.25">
      <c r="A32" s="44" t="s">
        <v>50</v>
      </c>
      <c r="B32" s="48" t="s">
        <v>49</v>
      </c>
      <c r="C32" s="46" t="s">
        <v>2</v>
      </c>
      <c r="D32" s="46">
        <v>1</v>
      </c>
      <c r="E32" s="50"/>
      <c r="F32" s="47">
        <f t="shared" si="0"/>
        <v>0</v>
      </c>
    </row>
    <row r="33" spans="1:6" customFormat="1" ht="28.5" x14ac:dyDescent="0.25">
      <c r="A33" s="44" t="s">
        <v>51</v>
      </c>
      <c r="B33" s="48" t="s">
        <v>56</v>
      </c>
      <c r="C33" s="46" t="s">
        <v>2</v>
      </c>
      <c r="D33" s="46">
        <v>1</v>
      </c>
      <c r="E33" s="50"/>
      <c r="F33" s="47">
        <f t="shared" si="0"/>
        <v>0</v>
      </c>
    </row>
    <row r="34" spans="1:6" customFormat="1" ht="28.5" x14ac:dyDescent="0.25">
      <c r="A34" s="44" t="s">
        <v>53</v>
      </c>
      <c r="B34" s="48" t="s">
        <v>52</v>
      </c>
      <c r="C34" s="46" t="s">
        <v>2</v>
      </c>
      <c r="D34" s="46">
        <v>1</v>
      </c>
      <c r="E34" s="50"/>
      <c r="F34" s="47">
        <f t="shared" si="0"/>
        <v>0</v>
      </c>
    </row>
    <row r="35" spans="1:6" customFormat="1" ht="15" x14ac:dyDescent="0.25">
      <c r="A35" s="44" t="s">
        <v>54</v>
      </c>
      <c r="B35" s="48" t="s">
        <v>55</v>
      </c>
      <c r="C35" s="46" t="s">
        <v>2</v>
      </c>
      <c r="D35" s="46">
        <v>1</v>
      </c>
      <c r="E35" s="50"/>
      <c r="F35" s="47">
        <f t="shared" si="0"/>
        <v>0</v>
      </c>
    </row>
    <row r="36" spans="1:6" customFormat="1" ht="28.5" x14ac:dyDescent="0.25">
      <c r="A36" s="44" t="s">
        <v>57</v>
      </c>
      <c r="B36" s="48" t="s">
        <v>34</v>
      </c>
      <c r="C36" s="46" t="s">
        <v>2</v>
      </c>
      <c r="D36" s="46">
        <v>1</v>
      </c>
      <c r="E36" s="50"/>
      <c r="F36" s="47">
        <f t="shared" si="0"/>
        <v>0</v>
      </c>
    </row>
    <row r="37" spans="1:6" customFormat="1" ht="15" x14ac:dyDescent="0.25">
      <c r="A37" s="44"/>
      <c r="B37" s="51" t="s">
        <v>33</v>
      </c>
      <c r="C37" s="51"/>
      <c r="D37" s="51"/>
      <c r="E37" s="51"/>
      <c r="F37" s="51"/>
    </row>
    <row r="38" spans="1:6" customFormat="1" ht="42.75" x14ac:dyDescent="0.25">
      <c r="A38" s="44" t="s">
        <v>58</v>
      </c>
      <c r="B38" s="48" t="s">
        <v>35</v>
      </c>
      <c r="C38" s="46" t="s">
        <v>2</v>
      </c>
      <c r="D38" s="52">
        <v>1</v>
      </c>
      <c r="E38" s="50"/>
      <c r="F38" s="50">
        <f t="shared" ref="F38:F39" si="1">D38*E38</f>
        <v>0</v>
      </c>
    </row>
    <row r="39" spans="1:6" customFormat="1" ht="15.75" thickBot="1" x14ac:dyDescent="0.3">
      <c r="A39" s="44" t="s">
        <v>59</v>
      </c>
      <c r="B39" s="53" t="s">
        <v>36</v>
      </c>
      <c r="C39" s="54" t="s">
        <v>2</v>
      </c>
      <c r="D39" s="55">
        <v>1</v>
      </c>
      <c r="E39" s="56"/>
      <c r="F39" s="57">
        <f t="shared" si="1"/>
        <v>0</v>
      </c>
    </row>
    <row r="40" spans="1:6" customFormat="1" ht="15.75" thickBot="1" x14ac:dyDescent="0.3">
      <c r="A40" s="58" t="s">
        <v>60</v>
      </c>
      <c r="B40" s="59"/>
      <c r="C40" s="59"/>
      <c r="D40" s="59"/>
      <c r="E40" s="60">
        <f>SUM(F23:F39)</f>
        <v>0</v>
      </c>
      <c r="F40" s="61"/>
    </row>
    <row r="41" spans="1:6" customFormat="1" ht="15.75" thickBot="1" x14ac:dyDescent="0.3">
      <c r="A41" s="62" t="s">
        <v>22</v>
      </c>
      <c r="B41" s="63"/>
      <c r="C41" s="63"/>
      <c r="D41" s="63"/>
      <c r="E41" s="64">
        <f>E40*0.25</f>
        <v>0</v>
      </c>
      <c r="F41" s="65"/>
    </row>
    <row r="42" spans="1:6" customFormat="1" ht="15.75" thickBot="1" x14ac:dyDescent="0.3">
      <c r="A42" s="66" t="s">
        <v>23</v>
      </c>
      <c r="B42" s="67"/>
      <c r="C42" s="67"/>
      <c r="D42" s="67"/>
      <c r="E42" s="68">
        <f>E40+E41</f>
        <v>0</v>
      </c>
      <c r="F42" s="69"/>
    </row>
    <row r="43" spans="1:6" customFormat="1" ht="15" x14ac:dyDescent="0.25">
      <c r="A43" s="70"/>
      <c r="B43" s="70"/>
      <c r="C43" s="70"/>
      <c r="D43" s="70"/>
      <c r="E43" s="70"/>
      <c r="F43" s="70"/>
    </row>
    <row r="44" spans="1:6" customFormat="1" ht="15" x14ac:dyDescent="0.25">
      <c r="A44" s="71"/>
      <c r="B44" s="71"/>
      <c r="C44" s="71"/>
      <c r="D44" s="71"/>
      <c r="E44" s="71"/>
      <c r="F44" s="71"/>
    </row>
    <row r="45" spans="1:6" ht="15" x14ac:dyDescent="0.25">
      <c r="A45" s="72" t="s">
        <v>19</v>
      </c>
      <c r="B45" s="72"/>
      <c r="C45" s="71"/>
      <c r="D45" s="71"/>
      <c r="E45" s="71"/>
      <c r="F45" s="71"/>
    </row>
    <row r="46" spans="1:6" ht="30" customHeight="1" x14ac:dyDescent="0.25">
      <c r="A46" s="18" t="s">
        <v>37</v>
      </c>
      <c r="B46" s="18"/>
      <c r="C46" s="18"/>
      <c r="D46" s="18"/>
      <c r="E46" s="18"/>
      <c r="F46" s="18"/>
    </row>
    <row r="47" spans="1:6" ht="15" x14ac:dyDescent="0.25">
      <c r="A47" s="71"/>
      <c r="B47" s="71"/>
      <c r="C47" s="71"/>
      <c r="D47" s="71"/>
      <c r="E47" s="71"/>
      <c r="F47" s="71"/>
    </row>
    <row r="48" spans="1:6" ht="15" x14ac:dyDescent="0.25">
      <c r="A48" s="72" t="s">
        <v>38</v>
      </c>
      <c r="B48" s="71"/>
      <c r="C48" s="71"/>
      <c r="D48" s="71"/>
      <c r="E48" s="71"/>
      <c r="F48" s="71"/>
    </row>
    <row r="49" spans="1:6" ht="22.5" customHeight="1" x14ac:dyDescent="0.25">
      <c r="A49" s="73" t="s">
        <v>64</v>
      </c>
      <c r="B49" s="73"/>
      <c r="C49" s="73"/>
      <c r="D49" s="73"/>
      <c r="E49" s="73"/>
      <c r="F49" s="73"/>
    </row>
    <row r="50" spans="1:6" ht="28.5" customHeight="1" x14ac:dyDescent="0.25">
      <c r="A50" s="73" t="s">
        <v>65</v>
      </c>
      <c r="B50" s="73"/>
      <c r="C50" s="73"/>
      <c r="D50" s="73"/>
      <c r="E50" s="73"/>
      <c r="F50" s="73"/>
    </row>
    <row r="51" spans="1:6" ht="24.75" customHeight="1" x14ac:dyDescent="0.25">
      <c r="A51" s="18" t="s">
        <v>66</v>
      </c>
      <c r="B51" s="18"/>
      <c r="C51" s="18"/>
      <c r="D51" s="18"/>
      <c r="E51" s="18"/>
      <c r="F51" s="18"/>
    </row>
    <row r="52" spans="1:6" ht="25.5" customHeight="1" x14ac:dyDescent="0.25">
      <c r="A52" s="18" t="s">
        <v>67</v>
      </c>
      <c r="B52" s="18"/>
      <c r="C52" s="18"/>
      <c r="D52" s="18"/>
      <c r="E52" s="18"/>
      <c r="F52" s="18"/>
    </row>
    <row r="53" spans="1:6" ht="24" customHeight="1" x14ac:dyDescent="0.25">
      <c r="A53" s="73" t="s">
        <v>62</v>
      </c>
      <c r="B53" s="73"/>
      <c r="C53" s="73"/>
      <c r="D53" s="73"/>
      <c r="E53" s="73"/>
      <c r="F53" s="73"/>
    </row>
    <row r="54" spans="1:6" ht="42" customHeight="1" x14ac:dyDescent="0.25">
      <c r="A54" s="18" t="s">
        <v>63</v>
      </c>
      <c r="B54" s="18"/>
      <c r="C54" s="18"/>
      <c r="D54" s="18"/>
      <c r="E54" s="18"/>
      <c r="F54" s="18"/>
    </row>
    <row r="55" spans="1:6" ht="39.75" customHeight="1" x14ac:dyDescent="0.25">
      <c r="A55" s="74" t="s">
        <v>68</v>
      </c>
      <c r="B55" s="74"/>
      <c r="C55" s="74"/>
      <c r="D55" s="74"/>
      <c r="E55" s="74"/>
      <c r="F55" s="74"/>
    </row>
    <row r="56" spans="1:6" ht="15.6" customHeight="1" x14ac:dyDescent="0.25"/>
    <row r="57" spans="1:6" ht="15.6" customHeight="1" x14ac:dyDescent="0.25">
      <c r="A57" s="3"/>
      <c r="B57" s="3"/>
      <c r="C57" s="3"/>
      <c r="D57" s="3"/>
      <c r="E57" s="3"/>
      <c r="F57" s="3"/>
    </row>
    <row r="58" spans="1:6" ht="15.6" customHeight="1" x14ac:dyDescent="0.25">
      <c r="A58" s="2"/>
      <c r="B58" s="2"/>
      <c r="C58" s="2"/>
      <c r="D58" s="2"/>
      <c r="E58" s="2"/>
      <c r="F58" s="2"/>
    </row>
    <row r="59" spans="1:6" ht="15.6" customHeight="1" x14ac:dyDescent="0.25">
      <c r="A59" s="2"/>
      <c r="B59" s="2"/>
      <c r="C59" s="2"/>
      <c r="D59" s="2"/>
      <c r="E59" s="2"/>
      <c r="F59" s="2"/>
    </row>
    <row r="60" spans="1:6" ht="15.6" customHeight="1" x14ac:dyDescent="0.25">
      <c r="A60" s="2"/>
      <c r="B60" s="2"/>
      <c r="C60" s="2"/>
      <c r="D60" s="2"/>
      <c r="E60" s="2"/>
      <c r="F60" s="2"/>
    </row>
    <row r="61" spans="1:6" ht="15.6" customHeight="1" x14ac:dyDescent="0.25">
      <c r="A61" s="3"/>
      <c r="B61" s="3"/>
      <c r="C61" s="3"/>
      <c r="D61" s="3"/>
      <c r="E61" s="3"/>
      <c r="F61" s="3"/>
    </row>
    <row r="62" spans="1:6" ht="15.6" customHeight="1" x14ac:dyDescent="0.25">
      <c r="A62" s="2"/>
      <c r="B62" s="2"/>
      <c r="C62" s="2"/>
      <c r="D62" s="2"/>
      <c r="E62" s="2"/>
      <c r="F62" s="2"/>
    </row>
    <row r="63" spans="1:6" ht="15.6" customHeight="1" x14ac:dyDescent="0.25">
      <c r="A63" s="2"/>
      <c r="B63" s="2"/>
      <c r="C63" s="2"/>
      <c r="D63" s="2"/>
      <c r="E63" s="2"/>
      <c r="F63" s="2"/>
    </row>
    <row r="64" spans="1:6" ht="15.6" customHeight="1" x14ac:dyDescent="0.25"/>
    <row r="65" ht="15.6" customHeight="1" x14ac:dyDescent="0.25"/>
    <row r="66" ht="15.6" customHeight="1" x14ac:dyDescent="0.25"/>
    <row r="67" ht="15.6" customHeight="1" x14ac:dyDescent="0.25"/>
    <row r="68" ht="15.6" customHeight="1" x14ac:dyDescent="0.25"/>
    <row r="69" ht="15.6" customHeight="1" x14ac:dyDescent="0.25"/>
    <row r="70" ht="15.6" customHeight="1" x14ac:dyDescent="0.25"/>
    <row r="71" ht="15.6" customHeight="1" x14ac:dyDescent="0.25"/>
    <row r="72" ht="15.6" customHeight="1" x14ac:dyDescent="0.25"/>
    <row r="73" ht="15.6" customHeight="1" x14ac:dyDescent="0.25"/>
    <row r="74" ht="15.6" customHeight="1" x14ac:dyDescent="0.25"/>
    <row r="75" ht="15.6" customHeight="1" x14ac:dyDescent="0.25"/>
    <row r="76" ht="15.6" customHeight="1" x14ac:dyDescent="0.25"/>
    <row r="77" ht="15.6" customHeight="1" x14ac:dyDescent="0.25"/>
    <row r="78" ht="15.6" customHeight="1" x14ac:dyDescent="0.25"/>
  </sheetData>
  <mergeCells count="40">
    <mergeCell ref="E3:F3"/>
    <mergeCell ref="A3:B3"/>
    <mergeCell ref="A7:F7"/>
    <mergeCell ref="A8:F8"/>
    <mergeCell ref="A11:F11"/>
    <mergeCell ref="A6:F6"/>
    <mergeCell ref="A5:F5"/>
    <mergeCell ref="A18:B18"/>
    <mergeCell ref="A17:B17"/>
    <mergeCell ref="A14:B14"/>
    <mergeCell ref="A15:B15"/>
    <mergeCell ref="A16:B16"/>
    <mergeCell ref="C13:E13"/>
    <mergeCell ref="C14:E14"/>
    <mergeCell ref="C15:E15"/>
    <mergeCell ref="A12:F12"/>
    <mergeCell ref="A9:F9"/>
    <mergeCell ref="A13:B13"/>
    <mergeCell ref="A42:D42"/>
    <mergeCell ref="E42:F42"/>
    <mergeCell ref="A51:F51"/>
    <mergeCell ref="A52:F52"/>
    <mergeCell ref="A49:F49"/>
    <mergeCell ref="A50:F50"/>
    <mergeCell ref="A54:F54"/>
    <mergeCell ref="A55:F55"/>
    <mergeCell ref="A10:F10"/>
    <mergeCell ref="A46:F46"/>
    <mergeCell ref="C16:E16"/>
    <mergeCell ref="C17:E17"/>
    <mergeCell ref="C18:E18"/>
    <mergeCell ref="A19:F19"/>
    <mergeCell ref="A20:F20"/>
    <mergeCell ref="A40:D40"/>
    <mergeCell ref="E40:F40"/>
    <mergeCell ref="A41:D41"/>
    <mergeCell ref="E41:F41"/>
    <mergeCell ref="B37:F37"/>
    <mergeCell ref="A21:F21"/>
    <mergeCell ref="A53:F53"/>
  </mergeCells>
  <phoneticPr fontId="2" type="noConversion"/>
  <pageMargins left="0.70000000000000007" right="0.70000000000000007" top="0.75" bottom="0.75" header="0.30000000000000004" footer="0.30000000000000004"/>
  <pageSetup paperSize="9" scale="51" fitToWidth="0" fitToHeight="0" orientation="portrait" r:id="rId1"/>
  <rowBreaks count="1" manualBreakCount="1">
    <brk id="43" max="6" man="1"/>
  </row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285750</xdr:colOff>
                <xdr:row>0</xdr:row>
                <xdr:rowOff>0</xdr:rowOff>
              </from>
              <to>
                <xdr:col>1</xdr:col>
                <xdr:colOff>2571750</xdr:colOff>
                <xdr:row>3</xdr:row>
                <xdr:rowOff>228600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Srdjan</dc:creator>
  <cp:lastModifiedBy>Mateo Šeparović</cp:lastModifiedBy>
  <cp:lastPrinted>2022-03-08T09:37:42Z</cp:lastPrinted>
  <dcterms:created xsi:type="dcterms:W3CDTF">2019-07-07T13:37:08Z</dcterms:created>
  <dcterms:modified xsi:type="dcterms:W3CDTF">2022-03-18T11:40:54Z</dcterms:modified>
</cp:coreProperties>
</file>