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2. god/19_Prijenosna računala, računala i printeri/"/>
    </mc:Choice>
  </mc:AlternateContent>
  <xr:revisionPtr revIDLastSave="32" documentId="8_{D0945B9F-A7BF-4463-A06A-AC9FDEBCB50D}" xr6:coauthVersionLast="47" xr6:coauthVersionMax="47" xr10:uidLastSave="{F7CF8BEA-FB32-4B72-B939-ED19C4FBC305}"/>
  <bookViews>
    <workbookView xWindow="15" yWindow="1560" windowWidth="14550" windowHeight="11325" xr2:uid="{00C54CF6-1747-40FE-835F-77FF9A05C417}"/>
  </bookViews>
  <sheets>
    <sheet name="Sheet1" sheetId="1" r:id="rId1"/>
  </sheets>
  <definedNames>
    <definedName name="_xlnm.Print_Area" localSheetId="0">Sheet1!$A$1:$H$24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9" i="1"/>
  <c r="H10" i="1"/>
  <c r="H11" i="1"/>
  <c r="H12" i="1"/>
  <c r="H13" i="1"/>
  <c r="H14" i="1"/>
  <c r="H23" i="1" l="1"/>
  <c r="H24" i="1" s="1"/>
</calcChain>
</file>

<file path=xl/sharedStrings.xml><?xml version="1.0" encoding="utf-8"?>
<sst xmlns="http://schemas.openxmlformats.org/spreadsheetml/2006/main" count="66" uniqueCount="45">
  <si>
    <t>Redni br.</t>
  </si>
  <si>
    <t>Ukupna cijena bez PDV-a</t>
  </si>
  <si>
    <t>Jedinična cijena bez PDV-a</t>
  </si>
  <si>
    <r>
      <rPr>
        <sz val="10"/>
        <rFont val="Trebuchet MS"/>
        <family val="2"/>
      </rPr>
      <t xml:space="preserve">Javna ustanova
</t>
    </r>
    <r>
      <rPr>
        <sz val="14"/>
        <rFont val="Arial Rounded MT Bold"/>
        <family val="2"/>
      </rPr>
      <t>„REZERVAT LOKRUM“</t>
    </r>
    <r>
      <rPr>
        <sz val="10"/>
        <rFont val="Trebuchet MS"/>
        <family val="2"/>
      </rPr>
      <t xml:space="preserve">
Od Bosanke 4, 20 000 Dubrovnik
MB 3303462; Žiro rn. HR5924070001100019925
OIB 09038784691</t>
    </r>
  </si>
  <si>
    <t>Naziv stavke</t>
  </si>
  <si>
    <t>Količina</t>
  </si>
  <si>
    <t>Jedinica mjere</t>
  </si>
  <si>
    <t>kom</t>
  </si>
  <si>
    <t>Predmet nabave: RAČUNALA I RAČUNALNA OPREMA</t>
  </si>
  <si>
    <t>Evidencijski broj nabave: 1.8/22</t>
  </si>
  <si>
    <t>T r o š k o v n i k - RAČUNALA I RAČUNALNA OPREMA</t>
  </si>
  <si>
    <t>Minimalne tehničke karakteristike</t>
  </si>
  <si>
    <t>Prijenosno računalo TIP 1</t>
  </si>
  <si>
    <t>Prijenosno računalo TIP 2</t>
  </si>
  <si>
    <t>Prijenosno računalo TIP 3</t>
  </si>
  <si>
    <t>1</t>
  </si>
  <si>
    <t>2</t>
  </si>
  <si>
    <t>Printer crno bijeli</t>
  </si>
  <si>
    <t>Baterija za notebook</t>
  </si>
  <si>
    <t>Tipkovnica</t>
  </si>
  <si>
    <t>Miš</t>
  </si>
  <si>
    <t>4</t>
  </si>
  <si>
    <t>Bežični miš</t>
  </si>
  <si>
    <t>Eksterni disk</t>
  </si>
  <si>
    <t>Podvodni kompaktni fotoaparat</t>
  </si>
  <si>
    <t>Smart TV za videonadzor</t>
  </si>
  <si>
    <t>Monitor 27''</t>
  </si>
  <si>
    <t>Zamjenski ekran za laptop</t>
  </si>
  <si>
    <t>UKUPNA CIJENA PONUDE (bez PDV-a)</t>
  </si>
  <si>
    <t>UKUPNA CIJENA PONUDE (s PDV-om)</t>
  </si>
  <si>
    <t>Proizvođač, marka, tip, oznaka</t>
  </si>
  <si>
    <t>IZNOS PDV-a</t>
  </si>
  <si>
    <t>USB sučelje, optički miš, rezolucija min 1000 dpi, jamstvo min. 24 mjeseca</t>
  </si>
  <si>
    <t>USB sučelje, otporna na izljeve tekućine, jamstvo min. 24 mjeseca</t>
  </si>
  <si>
    <t>Procesor: min. Intel i5 10 generacije
Zaslon: min 15''
Grafički sustav: integriran
Radna memorija: min 8 GB DDR4
Tvrdi disk: ssd min 512gb
Optički uređaj: DVD RW
Operativni sustav: Win 10 pro
Uredski alati: MS Office 2021 Home &amp; Business
Progra
Mreža: da (GB LAN)
Bežična mreža: da (802.11b/g/n/ac)
Audio IO: da
HDMI: da
USB: min 1x USB 3.0
Torba
Jamstvo: min. 24 mjeseca</t>
  </si>
  <si>
    <t>Procesor: min. Intel i3 10 generacije
Zaslon: min 15''
Grafički sustav: integriran
Radna memorija: min 8 GB DDR4
Tvrdi disk: ssd min 512gb
Optički uređaj: DVD RW
Operativni sustav: Win 10 pro
Mreža: da (GB LAN)
Bežična mreža: da (802.11b/g/n/ac)
Audio IO: da
HDMI: da
USB: min 1x USB 3.0
Torba
Jamstvo: min. 24 mjeseca</t>
  </si>
  <si>
    <t>Procesor: min. Intel i5 10 generacije
Zaslon: min 15''
Grafički sustav: integriran
Radna memorija: min 8 GB DDR4
Tvrdi disk: ssd min 512gb
Optički uređaj: DVD RW
Operativni sustav: Win 10 pro
Mreža: da (GB LAN)
Bežična mreža: da (802.11b/g/n/ac)
Audio IO: da
HDMI: da
USB: min 1x USB 3.0
Torba
Jamstvo: min. 24 mjeseca</t>
  </si>
  <si>
    <t>Laserski crno bijeli pisač - format A4, min. rezolucija ispisa: 1200x1200dpi, min. brzina ispisa: 20str/min, USB sučelje, min. 64MB Memorije, jamstvo min. 24 mjeseca</t>
  </si>
  <si>
    <t>napon 11.6V, 3600 mAh, zamjenska baterija za HP 17-by1012nm, jamstvo min. 24 mjeseca</t>
  </si>
  <si>
    <t>2.4 GHz wireless standard, domet do 10m, rezolucija min 1000 dpi, jamstvo min. 24 mjeseca</t>
  </si>
  <si>
    <t>2,5'' disk sa kućištem, kapacitet min 2TB, sučelje USB 3.0, sa 3.0 USB kabelom, jamstvo min. 24 mjeseca</t>
  </si>
  <si>
    <t>rezolucija 12MP, omjer slike 4:3 |fokalna udaljenost 4.5mm - 18.0mm,  4× optički zoom, vodootporan JIS/IEC klasa 8 zaštite (IPX8), zaštita od prašine klase 6 (IP6X), težina uređaja sa baterijom i memorijskom karticom od 200 do 270 grama, s podvodnim kućištem koje omogućava rad aparata na dubini do 45 metara, jamstvo min. 24 mjeseca</t>
  </si>
  <si>
    <t>Dijagonala ekrana: min. 127 cm (50 inča), rezolucija: UHD TV (3840 X 2160), Smart: Da, Wi-Fi, Bluetooth, HDR, min. HDMI x 3, min. USB x 2, jamstvo min. 24 mjeseca</t>
  </si>
  <si>
    <t>IPS monitor LCD, veličine min. 27", LED pozadinsko osvjetljenje, 1920x1080, 1x VGA, 1x HDMI, 16:9 format, min. osvježenje 75Hz, min. 250cd/m2, min. vrijeme odziva 4ms, Audio izlaz, jamstvo min. 24 mjeseca</t>
  </si>
  <si>
    <t>15.6'', rezolucija 1366×768px, 30 pinski video konektor, jamstvo min. 12 mjeseci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</si>
</sst>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Ebrima"/>
    </font>
    <font>
      <sz val="13"/>
      <color theme="1"/>
      <name val="Ebrima"/>
    </font>
    <font>
      <sz val="1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i/>
      <sz val="24"/>
      <name val="Arial"/>
      <family val="2"/>
    </font>
    <font>
      <b/>
      <i/>
      <sz val="13"/>
      <name val="Arial"/>
      <family val="2"/>
    </font>
    <font>
      <b/>
      <i/>
      <sz val="20"/>
      <name val="Arial"/>
      <family val="2"/>
    </font>
    <font>
      <b/>
      <sz val="11"/>
      <color theme="1"/>
      <name val="Arial"/>
      <family val="2"/>
    </font>
    <font>
      <sz val="8"/>
      <name val="Trebuchet MS"/>
      <family val="2"/>
    </font>
    <font>
      <sz val="14"/>
      <name val="Arial Rounded MT Bold"/>
      <family val="2"/>
    </font>
    <font>
      <sz val="10"/>
      <name val="Trebuchet MS"/>
      <family val="2"/>
    </font>
    <font>
      <b/>
      <i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0" fillId="0" borderId="2" xfId="0" applyBorder="1"/>
    <xf numFmtId="0" fontId="2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5" fillId="0" borderId="1" xfId="0" applyNumberFormat="1" applyFont="1" applyBorder="1" applyAlignment="1">
      <alignment horizontal="right" vertical="center"/>
    </xf>
    <xf numFmtId="2" fontId="10" fillId="0" borderId="3" xfId="0" applyNumberFormat="1" applyFont="1" applyBorder="1" applyAlignment="1">
      <alignment horizontal="right" vertical="center" wrapText="1"/>
    </xf>
    <xf numFmtId="2" fontId="10" fillId="0" borderId="3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164" fontId="10" fillId="0" borderId="6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466725</xdr:colOff>
          <xdr:row>0</xdr:row>
          <xdr:rowOff>28575</xdr:rowOff>
        </xdr:from>
        <xdr:to>
          <xdr:col>1</xdr:col>
          <xdr:colOff>1857375</xdr:colOff>
          <xdr:row>0</xdr:row>
          <xdr:rowOff>1266825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5FD4A-F4B6-4A3D-94BD-91607E5F0BAB}">
  <dimension ref="A1:I29"/>
  <sheetViews>
    <sheetView tabSelected="1" zoomScale="70" zoomScaleNormal="70" zoomScalePageLayoutView="50" workbookViewId="0">
      <selection activeCell="H31" sqref="H31"/>
    </sheetView>
  </sheetViews>
  <sheetFormatPr defaultRowHeight="15" x14ac:dyDescent="0.25"/>
  <cols>
    <col min="1" max="1" width="8.28515625" customWidth="1"/>
    <col min="2" max="2" width="32.28515625" bestFit="1" customWidth="1"/>
    <col min="3" max="3" width="42" bestFit="1" customWidth="1"/>
    <col min="4" max="4" width="20.28515625" customWidth="1"/>
    <col min="5" max="6" width="10.7109375" customWidth="1"/>
    <col min="7" max="7" width="27.7109375" customWidth="1"/>
    <col min="8" max="8" width="28.28515625" customWidth="1"/>
  </cols>
  <sheetData>
    <row r="1" spans="1:9" ht="102" customHeight="1" thickBot="1" x14ac:dyDescent="0.4">
      <c r="A1" s="13"/>
      <c r="B1" s="13"/>
      <c r="C1" s="13"/>
      <c r="D1" s="13"/>
      <c r="E1" s="13"/>
      <c r="F1" s="14"/>
      <c r="G1" s="23" t="s">
        <v>3</v>
      </c>
      <c r="H1" s="23"/>
      <c r="I1" s="1"/>
    </row>
    <row r="2" spans="1:9" s="7" customFormat="1" ht="16.5" x14ac:dyDescent="0.25">
      <c r="A2" s="2"/>
      <c r="B2" s="3"/>
      <c r="C2" s="3"/>
      <c r="D2" s="3"/>
      <c r="E2" s="3"/>
      <c r="F2" s="4"/>
      <c r="G2" s="5"/>
      <c r="H2" s="5"/>
      <c r="I2" s="6"/>
    </row>
    <row r="3" spans="1:9" s="7" customFormat="1" ht="16.5" x14ac:dyDescent="0.25">
      <c r="A3" s="19" t="s">
        <v>8</v>
      </c>
      <c r="E3" s="8"/>
      <c r="F3" s="4"/>
      <c r="G3" s="5"/>
      <c r="H3" s="5"/>
      <c r="I3" s="6"/>
    </row>
    <row r="4" spans="1:9" s="7" customFormat="1" ht="16.5" x14ac:dyDescent="0.25">
      <c r="A4" s="19" t="s">
        <v>9</v>
      </c>
      <c r="E4" s="8"/>
      <c r="F4" s="4"/>
      <c r="G4" s="5"/>
      <c r="H4" s="5"/>
      <c r="I4" s="6"/>
    </row>
    <row r="5" spans="1:9" s="7" customFormat="1" ht="16.5" x14ac:dyDescent="0.25">
      <c r="A5" s="2"/>
      <c r="B5" s="3"/>
      <c r="C5" s="3"/>
      <c r="D5" s="3"/>
      <c r="E5" s="3"/>
      <c r="F5" s="4"/>
      <c r="G5" s="5"/>
      <c r="H5" s="5"/>
      <c r="I5" s="6"/>
    </row>
    <row r="6" spans="1:9" s="7" customFormat="1" ht="30" x14ac:dyDescent="0.2">
      <c r="A6" s="26" t="s">
        <v>10</v>
      </c>
      <c r="B6" s="26"/>
      <c r="C6" s="26"/>
      <c r="D6" s="26"/>
      <c r="E6" s="26"/>
      <c r="F6" s="26"/>
      <c r="G6" s="26"/>
      <c r="H6" s="26"/>
      <c r="I6" s="9"/>
    </row>
    <row r="7" spans="1:9" s="7" customFormat="1" ht="14.45" customHeight="1" x14ac:dyDescent="0.2">
      <c r="A7" s="10"/>
      <c r="B7" s="10"/>
      <c r="C7" s="10"/>
      <c r="D7" s="10"/>
      <c r="E7" s="10"/>
      <c r="F7" s="10"/>
      <c r="G7" s="10"/>
      <c r="H7" s="10"/>
      <c r="I7" s="9"/>
    </row>
    <row r="8" spans="1:9" s="12" customFormat="1" ht="45" x14ac:dyDescent="0.35">
      <c r="A8" s="27" t="s">
        <v>0</v>
      </c>
      <c r="B8" s="27" t="s">
        <v>4</v>
      </c>
      <c r="C8" s="27" t="s">
        <v>11</v>
      </c>
      <c r="D8" s="27" t="s">
        <v>30</v>
      </c>
      <c r="E8" s="27" t="s">
        <v>6</v>
      </c>
      <c r="F8" s="27" t="s">
        <v>5</v>
      </c>
      <c r="G8" s="27" t="s">
        <v>2</v>
      </c>
      <c r="H8" s="27" t="s">
        <v>1</v>
      </c>
      <c r="I8" s="11"/>
    </row>
    <row r="9" spans="1:9" s="7" customFormat="1" ht="199.5" x14ac:dyDescent="0.2">
      <c r="A9" s="15">
        <v>1</v>
      </c>
      <c r="B9" s="16" t="s">
        <v>12</v>
      </c>
      <c r="C9" s="16" t="s">
        <v>35</v>
      </c>
      <c r="D9" s="16"/>
      <c r="E9" s="17" t="s">
        <v>7</v>
      </c>
      <c r="F9" s="18" t="s">
        <v>15</v>
      </c>
      <c r="G9" s="20"/>
      <c r="H9" s="20">
        <f>F9*G9</f>
        <v>0</v>
      </c>
    </row>
    <row r="10" spans="1:9" s="7" customFormat="1" ht="242.25" x14ac:dyDescent="0.2">
      <c r="A10" s="15">
        <v>2</v>
      </c>
      <c r="B10" s="16" t="s">
        <v>13</v>
      </c>
      <c r="C10" s="16" t="s">
        <v>34</v>
      </c>
      <c r="D10" s="16"/>
      <c r="E10" s="17" t="s">
        <v>7</v>
      </c>
      <c r="F10" s="18" t="s">
        <v>16</v>
      </c>
      <c r="G10" s="20"/>
      <c r="H10" s="20">
        <f t="shared" ref="H10:H21" si="0">F10*G10</f>
        <v>0</v>
      </c>
    </row>
    <row r="11" spans="1:9" s="7" customFormat="1" ht="199.5" x14ac:dyDescent="0.2">
      <c r="A11" s="15">
        <v>3</v>
      </c>
      <c r="B11" s="16" t="s">
        <v>14</v>
      </c>
      <c r="C11" s="16" t="s">
        <v>36</v>
      </c>
      <c r="D11" s="16"/>
      <c r="E11" s="17" t="s">
        <v>7</v>
      </c>
      <c r="F11" s="18">
        <v>1</v>
      </c>
      <c r="G11" s="20"/>
      <c r="H11" s="20">
        <f t="shared" si="0"/>
        <v>0</v>
      </c>
    </row>
    <row r="12" spans="1:9" s="7" customFormat="1" ht="74.25" customHeight="1" x14ac:dyDescent="0.2">
      <c r="A12" s="15">
        <v>4</v>
      </c>
      <c r="B12" s="16" t="s">
        <v>17</v>
      </c>
      <c r="C12" s="16" t="s">
        <v>37</v>
      </c>
      <c r="D12" s="16"/>
      <c r="E12" s="17" t="s">
        <v>7</v>
      </c>
      <c r="F12" s="18" t="s">
        <v>15</v>
      </c>
      <c r="G12" s="20"/>
      <c r="H12" s="20">
        <f t="shared" si="0"/>
        <v>0</v>
      </c>
    </row>
    <row r="13" spans="1:9" s="7" customFormat="1" ht="42.75" x14ac:dyDescent="0.2">
      <c r="A13" s="15">
        <v>5</v>
      </c>
      <c r="B13" s="16" t="s">
        <v>18</v>
      </c>
      <c r="C13" s="16" t="s">
        <v>38</v>
      </c>
      <c r="D13" s="16"/>
      <c r="E13" s="17" t="s">
        <v>7</v>
      </c>
      <c r="F13" s="18" t="s">
        <v>15</v>
      </c>
      <c r="G13" s="20"/>
      <c r="H13" s="20">
        <f t="shared" si="0"/>
        <v>0</v>
      </c>
    </row>
    <row r="14" spans="1:9" s="7" customFormat="1" ht="28.5" x14ac:dyDescent="0.2">
      <c r="A14" s="15">
        <v>6</v>
      </c>
      <c r="B14" s="16" t="s">
        <v>19</v>
      </c>
      <c r="C14" s="16" t="s">
        <v>33</v>
      </c>
      <c r="D14" s="16"/>
      <c r="E14" s="17" t="s">
        <v>7</v>
      </c>
      <c r="F14" s="18" t="s">
        <v>21</v>
      </c>
      <c r="G14" s="20"/>
      <c r="H14" s="20">
        <f t="shared" si="0"/>
        <v>0</v>
      </c>
    </row>
    <row r="15" spans="1:9" s="7" customFormat="1" ht="28.5" x14ac:dyDescent="0.2">
      <c r="A15" s="15">
        <v>7</v>
      </c>
      <c r="B15" s="16" t="s">
        <v>20</v>
      </c>
      <c r="C15" s="16" t="s">
        <v>32</v>
      </c>
      <c r="D15" s="16"/>
      <c r="E15" s="17" t="s">
        <v>7</v>
      </c>
      <c r="F15" s="18" t="s">
        <v>21</v>
      </c>
      <c r="G15" s="20"/>
      <c r="H15" s="20">
        <f>F15*G15</f>
        <v>0</v>
      </c>
    </row>
    <row r="16" spans="1:9" s="7" customFormat="1" ht="42.75" x14ac:dyDescent="0.2">
      <c r="A16" s="15">
        <v>8</v>
      </c>
      <c r="B16" s="16" t="s">
        <v>22</v>
      </c>
      <c r="C16" s="16" t="s">
        <v>39</v>
      </c>
      <c r="D16" s="16"/>
      <c r="E16" s="17" t="s">
        <v>7</v>
      </c>
      <c r="F16" s="18" t="s">
        <v>21</v>
      </c>
      <c r="G16" s="20"/>
      <c r="H16" s="20">
        <f>F16*G16</f>
        <v>0</v>
      </c>
    </row>
    <row r="17" spans="1:8" s="7" customFormat="1" ht="42.75" x14ac:dyDescent="0.2">
      <c r="A17" s="15">
        <v>9</v>
      </c>
      <c r="B17" s="16" t="s">
        <v>23</v>
      </c>
      <c r="C17" s="16" t="s">
        <v>40</v>
      </c>
      <c r="D17" s="16"/>
      <c r="E17" s="17" t="s">
        <v>7</v>
      </c>
      <c r="F17" s="18" t="s">
        <v>16</v>
      </c>
      <c r="G17" s="20"/>
      <c r="H17" s="20">
        <f>F17*G17</f>
        <v>0</v>
      </c>
    </row>
    <row r="18" spans="1:8" s="7" customFormat="1" ht="128.25" x14ac:dyDescent="0.2">
      <c r="A18" s="15">
        <v>10</v>
      </c>
      <c r="B18" s="16" t="s">
        <v>24</v>
      </c>
      <c r="C18" s="16" t="s">
        <v>41</v>
      </c>
      <c r="D18" s="16"/>
      <c r="E18" s="17" t="s">
        <v>7</v>
      </c>
      <c r="F18" s="18" t="s">
        <v>15</v>
      </c>
      <c r="G18" s="20"/>
      <c r="H18" s="20">
        <f>F18*G18</f>
        <v>0</v>
      </c>
    </row>
    <row r="19" spans="1:8" s="7" customFormat="1" ht="57" x14ac:dyDescent="0.2">
      <c r="A19" s="15">
        <v>11</v>
      </c>
      <c r="B19" s="16" t="s">
        <v>25</v>
      </c>
      <c r="C19" s="16" t="s">
        <v>42</v>
      </c>
      <c r="D19" s="16"/>
      <c r="E19" s="17" t="s">
        <v>7</v>
      </c>
      <c r="F19" s="18" t="s">
        <v>15</v>
      </c>
      <c r="G19" s="20"/>
      <c r="H19" s="20">
        <f>F19*G19</f>
        <v>0</v>
      </c>
    </row>
    <row r="20" spans="1:8" s="7" customFormat="1" ht="85.5" x14ac:dyDescent="0.2">
      <c r="A20" s="15">
        <v>12</v>
      </c>
      <c r="B20" s="16" t="s">
        <v>26</v>
      </c>
      <c r="C20" s="16" t="s">
        <v>43</v>
      </c>
      <c r="D20" s="16"/>
      <c r="E20" s="17" t="s">
        <v>7</v>
      </c>
      <c r="F20" s="18" t="s">
        <v>16</v>
      </c>
      <c r="G20" s="20"/>
      <c r="H20" s="20">
        <f>F20*G20</f>
        <v>0</v>
      </c>
    </row>
    <row r="21" spans="1:8" s="7" customFormat="1" ht="29.25" thickBot="1" x14ac:dyDescent="0.25">
      <c r="A21" s="15">
        <v>13</v>
      </c>
      <c r="B21" s="16" t="s">
        <v>27</v>
      </c>
      <c r="C21" s="16" t="s">
        <v>44</v>
      </c>
      <c r="D21" s="16"/>
      <c r="E21" s="17" t="s">
        <v>7</v>
      </c>
      <c r="F21" s="18" t="s">
        <v>15</v>
      </c>
      <c r="G21" s="20"/>
      <c r="H21" s="20">
        <f>F21*G21</f>
        <v>0</v>
      </c>
    </row>
    <row r="22" spans="1:8" s="7" customFormat="1" ht="15.75" thickBot="1" x14ac:dyDescent="0.25">
      <c r="A22" s="24" t="s">
        <v>28</v>
      </c>
      <c r="B22" s="24"/>
      <c r="C22" s="24"/>
      <c r="D22" s="24"/>
      <c r="E22" s="24"/>
      <c r="F22" s="24"/>
      <c r="G22" s="24"/>
      <c r="H22" s="21">
        <f>SUM(H9:H21)</f>
        <v>0</v>
      </c>
    </row>
    <row r="23" spans="1:8" s="7" customFormat="1" ht="15.75" thickBot="1" x14ac:dyDescent="0.25">
      <c r="A23" s="28" t="s">
        <v>31</v>
      </c>
      <c r="B23" s="29"/>
      <c r="C23" s="29"/>
      <c r="D23" s="29"/>
      <c r="E23" s="29"/>
      <c r="F23" s="29"/>
      <c r="G23" s="30"/>
      <c r="H23" s="21">
        <f>H22*0.25</f>
        <v>0</v>
      </c>
    </row>
    <row r="24" spans="1:8" s="7" customFormat="1" ht="15.75" thickBot="1" x14ac:dyDescent="0.25">
      <c r="A24" s="25" t="s">
        <v>29</v>
      </c>
      <c r="B24" s="25"/>
      <c r="C24" s="25"/>
      <c r="D24" s="25"/>
      <c r="E24" s="25"/>
      <c r="F24" s="25"/>
      <c r="G24" s="25"/>
      <c r="H24" s="22">
        <f>H22+H23</f>
        <v>0</v>
      </c>
    </row>
    <row r="25" spans="1:8" s="7" customFormat="1" ht="14.25" x14ac:dyDescent="0.2"/>
    <row r="26" spans="1:8" s="7" customFormat="1" ht="14.25" x14ac:dyDescent="0.2"/>
    <row r="27" spans="1:8" s="7" customFormat="1" x14ac:dyDescent="0.25">
      <c r="A27" s="12"/>
    </row>
    <row r="28" spans="1:8" s="7" customFormat="1" ht="14.25" x14ac:dyDescent="0.2"/>
    <row r="29" spans="1:8" s="7" customFormat="1" ht="14.25" x14ac:dyDescent="0.2"/>
  </sheetData>
  <mergeCells count="5">
    <mergeCell ref="G1:H1"/>
    <mergeCell ref="A22:G22"/>
    <mergeCell ref="A23:G23"/>
    <mergeCell ref="A24:G24"/>
    <mergeCell ref="A6:H6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Header xml:space="preserve">&amp;R&amp;"-,Bold"PRILOG II&amp;"-,Regular"
</oddHead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466725</xdr:colOff>
                <xdr:row>0</xdr:row>
                <xdr:rowOff>28575</xdr:rowOff>
              </from>
              <to>
                <xdr:col>1</xdr:col>
                <xdr:colOff>1857375</xdr:colOff>
                <xdr:row>0</xdr:row>
                <xdr:rowOff>1266825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Mateo Šeparović</cp:lastModifiedBy>
  <cp:lastPrinted>2022-06-15T10:52:24Z</cp:lastPrinted>
  <dcterms:created xsi:type="dcterms:W3CDTF">2021-03-02T08:36:59Z</dcterms:created>
  <dcterms:modified xsi:type="dcterms:W3CDTF">2022-06-15T11:28:33Z</dcterms:modified>
</cp:coreProperties>
</file>