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4. god/09_Vez/"/>
    </mc:Choice>
  </mc:AlternateContent>
  <xr:revisionPtr revIDLastSave="51" documentId="8_{D305C61E-F530-444A-BD2F-52392C763D6E}" xr6:coauthVersionLast="47" xr6:coauthVersionMax="47" xr10:uidLastSave="{29B9DCDC-9347-4A51-B531-03A4057EF563}"/>
  <bookViews>
    <workbookView xWindow="1560" yWindow="750" windowWidth="16140" windowHeight="15450" xr2:uid="{00000000-000D-0000-FFFF-FFFF00000000}"/>
  </bookViews>
  <sheets>
    <sheet name="Troškovnik G1" sheetId="1" r:id="rId1"/>
  </sheets>
  <definedNames>
    <definedName name="_xlnm._FilterDatabase" localSheetId="0" hidden="1">'Troškovnik G1'!#REF!</definedName>
    <definedName name="_xlnm.Print_Area" localSheetId="0">'Troškovnik G1'!$A$1:$H$15</definedName>
  </definedNames>
  <calcPr calcId="191028"/>
</workbook>
</file>

<file path=xl/calcChain.xml><?xml version="1.0" encoding="utf-8"?>
<calcChain xmlns="http://schemas.openxmlformats.org/spreadsheetml/2006/main">
  <c r="F10" i="1" l="1"/>
  <c r="F11" i="1" s="1"/>
  <c r="F12" i="1" l="1"/>
  <c r="F13" i="1" s="1"/>
</calcChain>
</file>

<file path=xl/sharedStrings.xml><?xml version="1.0" encoding="utf-8"?>
<sst xmlns="http://schemas.openxmlformats.org/spreadsheetml/2006/main" count="16" uniqueCount="16">
  <si>
    <t>Javna ustanova
„REZERVAT LOKRUM“
Od Bosanke 4, 20 000 Dubrovnik
MB: 3303462; Žiro rn. HR5924070001100019925
OIB: 09038784691</t>
  </si>
  <si>
    <t>T r o š k o v n i k</t>
  </si>
  <si>
    <r>
      <t xml:space="preserve">Red. br. 
</t>
    </r>
    <r>
      <rPr>
        <sz val="13"/>
        <rFont val="Arial"/>
        <family val="2"/>
      </rPr>
      <t>(1)</t>
    </r>
  </si>
  <si>
    <r>
      <t xml:space="preserve">Naziv usluge
 </t>
    </r>
    <r>
      <rPr>
        <sz val="13"/>
        <rFont val="Arial"/>
        <family val="2"/>
      </rPr>
      <t>(2)</t>
    </r>
  </si>
  <si>
    <r>
      <t xml:space="preserve">Jedinica mjere 
</t>
    </r>
    <r>
      <rPr>
        <sz val="13"/>
        <color theme="1"/>
        <rFont val="Arial"/>
        <family val="2"/>
      </rPr>
      <t>(3)</t>
    </r>
  </si>
  <si>
    <r>
      <t xml:space="preserve">Količina 
</t>
    </r>
    <r>
      <rPr>
        <sz val="13"/>
        <rFont val="Arial"/>
        <family val="2"/>
      </rPr>
      <t>(4)</t>
    </r>
  </si>
  <si>
    <r>
      <t xml:space="preserve">Jedinična cijena bez PDV-a 
</t>
    </r>
    <r>
      <rPr>
        <sz val="13"/>
        <rFont val="Arial"/>
        <family val="2"/>
      </rPr>
      <t>(5)</t>
    </r>
  </si>
  <si>
    <r>
      <t xml:space="preserve">Ukupna cijena bez PDV-a 
</t>
    </r>
    <r>
      <rPr>
        <sz val="13"/>
        <rFont val="Arial"/>
        <family val="2"/>
      </rPr>
      <t>(6)</t>
    </r>
  </si>
  <si>
    <t>UKUPNA CIJENA BEZ PDV-a</t>
  </si>
  <si>
    <t>PDV (25%)</t>
  </si>
  <si>
    <t>UKUPNO S PDV-om</t>
  </si>
  <si>
    <t>Evidencijski broj nabave: 2.9/24</t>
  </si>
  <si>
    <t>1</t>
  </si>
  <si>
    <t>Predmet nabave: Godišnji vez za brodove  - GRUPA 1</t>
  </si>
  <si>
    <t>kom</t>
  </si>
  <si>
    <r>
      <rPr>
        <b/>
        <sz val="13"/>
        <rFont val="Arial"/>
        <family val="2"/>
      </rPr>
      <t>Vez za brod LACROMA, katamaran, dužine 15 m i širine 5 m
· 12 mjeseci, bočni vez (uz obalu)</t>
    </r>
    <r>
      <rPr>
        <sz val="13"/>
        <rFont val="Arial"/>
        <family val="2"/>
      </rPr>
      <t xml:space="preserve">
</t>
    </r>
    <r>
      <rPr>
        <b/>
        <sz val="13"/>
        <rFont val="Calibri"/>
        <family val="2"/>
      </rPr>
      <t>·</t>
    </r>
    <r>
      <rPr>
        <sz val="13"/>
        <rFont val="Arial"/>
        <family val="2"/>
      </rPr>
      <t xml:space="preserve"> 24 satni video nazor, 7 dana u tjednu
</t>
    </r>
    <r>
      <rPr>
        <b/>
        <sz val="13"/>
        <rFont val="Arial"/>
        <family val="2"/>
      </rPr>
      <t xml:space="preserve">· </t>
    </r>
    <r>
      <rPr>
        <sz val="13"/>
        <rFont val="Arial"/>
        <family val="2"/>
      </rPr>
      <t>24 satni nadzor osoblja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uključen tošak korištenja struje (32A) i vode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osiguran parking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</si>
</sst>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3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2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Ebrima"/>
    </font>
    <font>
      <sz val="8"/>
      <name val="Calibri"/>
      <family val="2"/>
    </font>
    <font>
      <sz val="10.5"/>
      <color rgb="FF00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7" fillId="0" borderId="2" xfId="0" applyFont="1" applyBorder="1" applyProtection="1"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165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5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3" fontId="25" fillId="0" borderId="12" xfId="22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43" fontId="27" fillId="0" borderId="9" xfId="22" applyFont="1" applyBorder="1" applyAlignment="1">
      <alignment horizontal="right" vertical="center"/>
    </xf>
    <xf numFmtId="43" fontId="27" fillId="0" borderId="14" xfId="22" applyFont="1" applyBorder="1" applyAlignment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3" fontId="27" fillId="0" borderId="12" xfId="22" applyFont="1" applyBorder="1" applyAlignment="1">
      <alignment horizontal="right" vertical="center"/>
    </xf>
    <xf numFmtId="43" fontId="27" fillId="0" borderId="13" xfId="22" applyFont="1" applyBorder="1" applyAlignment="1">
      <alignment horizontal="right" vertical="center"/>
    </xf>
    <xf numFmtId="43" fontId="27" fillId="0" borderId="4" xfId="22" applyFont="1" applyBorder="1" applyAlignment="1">
      <alignment horizontal="right" vertical="center"/>
    </xf>
    <xf numFmtId="43" fontId="27" fillId="0" borderId="10" xfId="22" applyFont="1" applyBorder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0</xdr:row>
          <xdr:rowOff>38100</xdr:rowOff>
        </xdr:from>
        <xdr:to>
          <xdr:col>1</xdr:col>
          <xdr:colOff>2019300</xdr:colOff>
          <xdr:row>0</xdr:row>
          <xdr:rowOff>1276350</xdr:rowOff>
        </xdr:to>
        <xdr:sp macro="" textlink="">
          <xdr:nvSpPr>
            <xdr:cNvPr id="1027" name="Picture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topLeftCell="A7" zoomScale="65" zoomScaleNormal="70" zoomScalePageLayoutView="65" workbookViewId="0">
      <selection activeCell="A4" sqref="A4:C4"/>
    </sheetView>
  </sheetViews>
  <sheetFormatPr defaultRowHeight="15" customHeight="1" x14ac:dyDescent="0.25"/>
  <cols>
    <col min="1" max="1" width="7.140625" style="6" customWidth="1"/>
    <col min="2" max="2" width="56.28515625" style="12" bestFit="1" customWidth="1"/>
    <col min="3" max="3" width="17.5703125" style="13" bestFit="1" customWidth="1"/>
    <col min="4" max="4" width="12.7109375" style="14" customWidth="1"/>
    <col min="5" max="5" width="27.140625" style="6" bestFit="1" customWidth="1"/>
    <col min="6" max="6" width="8.140625" style="6" customWidth="1"/>
    <col min="7" max="7" width="15" style="6" customWidth="1"/>
    <col min="8" max="8" width="5.7109375" style="6" customWidth="1"/>
    <col min="9" max="1024" width="10.28515625" style="6" customWidth="1"/>
    <col min="1025" max="16384" width="9.140625" style="6"/>
  </cols>
  <sheetData>
    <row r="1" spans="1:9" ht="102" customHeight="1" thickBot="1" x14ac:dyDescent="0.3">
      <c r="A1" s="1"/>
      <c r="B1" s="2"/>
      <c r="C1" s="3"/>
      <c r="D1" s="4"/>
      <c r="E1" s="38" t="s">
        <v>0</v>
      </c>
      <c r="F1" s="38"/>
      <c r="G1" s="38"/>
      <c r="H1" s="38"/>
      <c r="I1" s="5"/>
    </row>
    <row r="2" spans="1:9" x14ac:dyDescent="0.25">
      <c r="A2" s="7"/>
      <c r="B2" s="8"/>
      <c r="C2" s="9"/>
      <c r="D2" s="10"/>
      <c r="E2" s="11"/>
      <c r="F2" s="11"/>
      <c r="G2" s="11"/>
      <c r="H2" s="11"/>
      <c r="I2" s="5"/>
    </row>
    <row r="3" spans="1:9" x14ac:dyDescent="0.25"/>
    <row r="4" spans="1:9" x14ac:dyDescent="0.25">
      <c r="A4" s="41" t="s">
        <v>13</v>
      </c>
      <c r="B4" s="42"/>
      <c r="C4" s="42"/>
      <c r="D4" s="26"/>
      <c r="E4" s="7"/>
      <c r="F4" s="7"/>
      <c r="G4" s="7"/>
      <c r="H4" s="7"/>
    </row>
    <row r="5" spans="1:9" s="32" customFormat="1" ht="15" customHeight="1" x14ac:dyDescent="0.25">
      <c r="A5" s="27" t="s">
        <v>11</v>
      </c>
      <c r="B5" s="28"/>
      <c r="C5" s="29"/>
      <c r="D5" s="30"/>
      <c r="E5" s="31"/>
      <c r="F5" s="31"/>
      <c r="G5" s="31"/>
      <c r="H5" s="31"/>
    </row>
    <row r="6" spans="1:9" x14ac:dyDescent="0.25">
      <c r="A6" s="7"/>
      <c r="B6" s="8"/>
      <c r="C6" s="9"/>
      <c r="D6" s="10"/>
      <c r="E6" s="7"/>
      <c r="F6" s="7"/>
      <c r="G6" s="7"/>
      <c r="H6" s="7"/>
    </row>
    <row r="7" spans="1:9" ht="31.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</row>
    <row r="8" spans="1:9" ht="15" customHeight="1" thickBot="1" x14ac:dyDescent="0.3"/>
    <row r="9" spans="1:9" s="19" customFormat="1" ht="75.75" customHeight="1" x14ac:dyDescent="0.35">
      <c r="A9" s="15" t="s">
        <v>2</v>
      </c>
      <c r="B9" s="16" t="s">
        <v>3</v>
      </c>
      <c r="C9" s="17" t="s">
        <v>4</v>
      </c>
      <c r="D9" s="16" t="s">
        <v>5</v>
      </c>
      <c r="E9" s="16" t="s">
        <v>6</v>
      </c>
      <c r="F9" s="43" t="s">
        <v>7</v>
      </c>
      <c r="G9" s="44"/>
      <c r="H9" s="45"/>
      <c r="I9" s="18"/>
    </row>
    <row r="10" spans="1:9" s="19" customFormat="1" ht="118.5" customHeight="1" thickBot="1" x14ac:dyDescent="0.4">
      <c r="A10" s="37">
        <v>1</v>
      </c>
      <c r="B10" s="33" t="s">
        <v>15</v>
      </c>
      <c r="C10" s="34" t="s">
        <v>14</v>
      </c>
      <c r="D10" s="35" t="s">
        <v>12</v>
      </c>
      <c r="E10" s="36"/>
      <c r="F10" s="46">
        <f>D10*E10</f>
        <v>0</v>
      </c>
      <c r="G10" s="46"/>
      <c r="H10" s="47"/>
      <c r="I10" s="18"/>
    </row>
    <row r="11" spans="1:9" s="19" customFormat="1" ht="36" customHeight="1" x14ac:dyDescent="0.2">
      <c r="A11" s="21"/>
      <c r="B11" s="22"/>
      <c r="C11" s="22"/>
      <c r="D11" s="23"/>
      <c r="E11" s="24" t="s">
        <v>8</v>
      </c>
      <c r="F11" s="48">
        <f>F10</f>
        <v>0</v>
      </c>
      <c r="G11" s="48"/>
      <c r="H11" s="49"/>
    </row>
    <row r="12" spans="1:9" s="19" customFormat="1" ht="36" customHeight="1" x14ac:dyDescent="0.2">
      <c r="E12" s="25" t="s">
        <v>9</v>
      </c>
      <c r="F12" s="46">
        <f>F11*0.25</f>
        <v>0</v>
      </c>
      <c r="G12" s="46"/>
      <c r="H12" s="47"/>
    </row>
    <row r="13" spans="1:9" s="19" customFormat="1" ht="36" customHeight="1" thickBot="1" x14ac:dyDescent="0.25">
      <c r="E13" s="20" t="s">
        <v>10</v>
      </c>
      <c r="F13" s="39">
        <f>F11+F12</f>
        <v>0</v>
      </c>
      <c r="G13" s="39"/>
      <c r="H13" s="40"/>
    </row>
  </sheetData>
  <mergeCells count="8">
    <mergeCell ref="E1:H1"/>
    <mergeCell ref="F13:H13"/>
    <mergeCell ref="A4:C4"/>
    <mergeCell ref="F9:H9"/>
    <mergeCell ref="F10:H10"/>
    <mergeCell ref="F11:H11"/>
    <mergeCell ref="F12:H12"/>
    <mergeCell ref="A7:H7"/>
  </mergeCells>
  <phoneticPr fontId="22" type="noConversion"/>
  <pageMargins left="0.7" right="0.7" top="0.75" bottom="0.75" header="0.3" footer="0.3"/>
  <pageSetup paperSize="9" scale="58" fitToHeight="0" pageOrder="overThenDown" orientation="portrait" r:id="rId1"/>
  <headerFooter alignWithMargins="0">
    <oddHeader>&amp;R&amp;"Arial,Regular"PRILOG  II a</oddHead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323850</xdr:colOff>
                <xdr:row>0</xdr:row>
                <xdr:rowOff>38100</xdr:rowOff>
              </from>
              <to>
                <xdr:col>1</xdr:col>
                <xdr:colOff>2019300</xdr:colOff>
                <xdr:row>0</xdr:row>
                <xdr:rowOff>1276350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e540b8-5cf3-4cd1-8866-9fd82c885b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F47117077C54F8975A0C4DA164818" ma:contentTypeVersion="13" ma:contentTypeDescription="Create a new document." ma:contentTypeScope="" ma:versionID="4137c34704c11e3300ca461931fa5eef">
  <xsd:schema xmlns:xsd="http://www.w3.org/2001/XMLSchema" xmlns:xs="http://www.w3.org/2001/XMLSchema" xmlns:p="http://schemas.microsoft.com/office/2006/metadata/properties" xmlns:ns3="cae540b8-5cf3-4cd1-8866-9fd82c885b7c" xmlns:ns4="4fe8113a-5184-4c0f-b3e4-16b8207611c5" targetNamespace="http://schemas.microsoft.com/office/2006/metadata/properties" ma:root="true" ma:fieldsID="9d7f89f2f5cc62e83698b5150bc984eb" ns3:_="" ns4:_="">
    <xsd:import namespace="cae540b8-5cf3-4cd1-8866-9fd82c885b7c"/>
    <xsd:import namespace="4fe8113a-5184-4c0f-b3e4-16b8207611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40b8-5cf3-4cd1-8866-9fd82c885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113a-5184-4c0f-b3e4-16b820761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0DF78-B93F-4770-955C-38C624FAEF72}">
  <ds:schemaRefs>
    <ds:schemaRef ds:uri="http://schemas.microsoft.com/office/2006/metadata/properties"/>
    <ds:schemaRef ds:uri="http://schemas.microsoft.com/office/infopath/2007/PartnerControls"/>
    <ds:schemaRef ds:uri="cae540b8-5cf3-4cd1-8866-9fd82c885b7c"/>
  </ds:schemaRefs>
</ds:datastoreItem>
</file>

<file path=customXml/itemProps3.xml><?xml version="1.0" encoding="utf-8"?>
<ds:datastoreItem xmlns:ds="http://schemas.openxmlformats.org/officeDocument/2006/customXml" ds:itemID="{E2B522A6-7B4F-4048-B233-71D2D443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540b8-5cf3-4cd1-8866-9fd82c885b7c"/>
    <ds:schemaRef ds:uri="4fe8113a-5184-4c0f-b3e4-16b820761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G1</vt:lpstr>
      <vt:lpstr>'Troškovnik G1'!Print_Area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nabava@lokrum.hr</dc:creator>
  <cp:keywords/>
  <dc:description/>
  <cp:lastModifiedBy>Mateo Šeparović</cp:lastModifiedBy>
  <cp:revision>12</cp:revision>
  <cp:lastPrinted>2024-02-28T11:39:01Z</cp:lastPrinted>
  <dcterms:created xsi:type="dcterms:W3CDTF">2019-07-09T07:28:57Z</dcterms:created>
  <dcterms:modified xsi:type="dcterms:W3CDTF">2024-03-19T12:16:24Z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