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4. god/38_Servis brodskih motora/"/>
    </mc:Choice>
  </mc:AlternateContent>
  <xr:revisionPtr revIDLastSave="3" documentId="8_{4FD8116E-E0BC-4707-BE42-C3F4286901CF}" xr6:coauthVersionLast="47" xr6:coauthVersionMax="47" xr10:uidLastSave="{21721A8E-A31F-411E-B958-ED731AFDE12C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TROŠKOVNIK!$A$1:$F$195</definedName>
  </definedNames>
  <calcPr calcId="191029"/>
</workbook>
</file>

<file path=xl/calcChain.xml><?xml version="1.0" encoding="utf-8"?>
<calcChain xmlns="http://schemas.openxmlformats.org/spreadsheetml/2006/main">
  <c r="F182" i="1" l="1"/>
  <c r="F181" i="1"/>
  <c r="F178" i="1"/>
  <c r="F179" i="1"/>
  <c r="F177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53" i="1"/>
  <c r="F146" i="1"/>
  <c r="F147" i="1"/>
  <c r="F148" i="1"/>
  <c r="F149" i="1"/>
  <c r="F150" i="1"/>
  <c r="F151" i="1"/>
  <c r="F145" i="1"/>
  <c r="F171" i="1" s="1"/>
  <c r="F190" i="1" s="1"/>
  <c r="F133" i="1"/>
  <c r="F134" i="1"/>
  <c r="F135" i="1"/>
  <c r="F136" i="1"/>
  <c r="F137" i="1"/>
  <c r="F132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14" i="1"/>
  <c r="F110" i="1"/>
  <c r="F111" i="1"/>
  <c r="F112" i="1"/>
  <c r="F109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93" i="1"/>
  <c r="F138" i="1" s="1"/>
  <c r="F189" i="1" s="1"/>
  <c r="F81" i="1"/>
  <c r="F82" i="1"/>
  <c r="F83" i="1"/>
  <c r="F84" i="1"/>
  <c r="F85" i="1"/>
  <c r="F80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61" i="1"/>
  <c r="F57" i="1"/>
  <c r="F58" i="1"/>
  <c r="F59" i="1"/>
  <c r="F56" i="1"/>
  <c r="F50" i="1"/>
  <c r="F51" i="1"/>
  <c r="F52" i="1"/>
  <c r="F53" i="1"/>
  <c r="F54" i="1"/>
  <c r="F49" i="1"/>
  <c r="F37" i="1"/>
  <c r="F38" i="1"/>
  <c r="F39" i="1"/>
  <c r="F40" i="1"/>
  <c r="F41" i="1"/>
  <c r="F36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0" i="1"/>
  <c r="F16" i="1"/>
  <c r="F17" i="1"/>
  <c r="F18" i="1"/>
  <c r="F15" i="1"/>
  <c r="F11" i="1"/>
  <c r="F12" i="1"/>
  <c r="F13" i="1"/>
  <c r="F10" i="1"/>
  <c r="F183" i="1" l="1"/>
  <c r="F86" i="1"/>
  <c r="F188" i="1" s="1"/>
  <c r="F42" i="1"/>
  <c r="F187" i="1" s="1"/>
  <c r="F191" i="1" l="1"/>
  <c r="F192" i="1" l="1"/>
  <c r="F193" i="1" s="1"/>
  <c r="F194" i="1" s="1"/>
</calcChain>
</file>

<file path=xl/sharedStrings.xml><?xml version="1.0" encoding="utf-8"?>
<sst xmlns="http://schemas.openxmlformats.org/spreadsheetml/2006/main" count="482" uniqueCount="239">
  <si>
    <t>Količina</t>
  </si>
  <si>
    <t>kpl</t>
  </si>
  <si>
    <t>Jedinica mjere</t>
  </si>
  <si>
    <t>Red. br.</t>
  </si>
  <si>
    <t xml:space="preserve">TROŠKOVNIK - TEHNIČKA SPECIFIKACIJA </t>
  </si>
  <si>
    <t>Ukupna cijena bez PDV-a:</t>
  </si>
  <si>
    <t>MATERIJAL (pogonski stroj)</t>
  </si>
  <si>
    <t>Impeler kit  3974456</t>
  </si>
  <si>
    <t>Servisni potrošni materijal</t>
  </si>
  <si>
    <t>kpl.</t>
  </si>
  <si>
    <t>1.1</t>
  </si>
  <si>
    <t>1.2</t>
  </si>
  <si>
    <t>1.3</t>
  </si>
  <si>
    <t>kom</t>
  </si>
  <si>
    <t>SERVIS (pogonski stroj)</t>
  </si>
  <si>
    <t>Pregled istjecanja goriva, ulja ili rashladne tekućine</t>
  </si>
  <si>
    <t>Pregled remenja i gumenih nastavaka cijevi</t>
  </si>
  <si>
    <t>Kontrola tlaka ulja</t>
  </si>
  <si>
    <t>Kontrola temperature rashladne tekućine</t>
  </si>
  <si>
    <t>Provjera akumulatora</t>
  </si>
  <si>
    <t>Provjera električnih kontakata</t>
  </si>
  <si>
    <t>Provjera pritegnutosti vijaka nosača motora</t>
  </si>
  <si>
    <t>Provjera stanja i pritegnutosti obujmica gumenih nastavaka</t>
  </si>
  <si>
    <t>Pregled sustava zraka</t>
  </si>
  <si>
    <t>Pregled ožičenja motora</t>
  </si>
  <si>
    <t>Zamjena impelera pumpe mora</t>
  </si>
  <si>
    <t>Zamjena filtera zraka</t>
  </si>
  <si>
    <t>Zamjena filtera odušnika uljnih para</t>
  </si>
  <si>
    <t>3.1</t>
  </si>
  <si>
    <t>3.2</t>
  </si>
  <si>
    <t>3.3</t>
  </si>
  <si>
    <t>3.10</t>
  </si>
  <si>
    <t>Impeler kit 3974456</t>
  </si>
  <si>
    <t xml:space="preserve">Filter zraka AH19002 </t>
  </si>
  <si>
    <t>Filter uljnih para CV52001</t>
  </si>
  <si>
    <t>Destilirana voda</t>
  </si>
  <si>
    <t>Gumica 3678925</t>
  </si>
  <si>
    <t>lit</t>
  </si>
  <si>
    <t>Provjera pritegnusti vijaka nosača motora</t>
  </si>
  <si>
    <t>Provjera stanja i pritegnusti obujmica gumenih nastavaka</t>
  </si>
  <si>
    <t>Brtva rashladnika zraka 5297255</t>
  </si>
  <si>
    <t>Gumica izmjenjivača 5261992</t>
  </si>
  <si>
    <t>Gumica 145582 SP:3349504</t>
  </si>
  <si>
    <t>Gumica 145545</t>
  </si>
  <si>
    <t>Gumica 3028291</t>
  </si>
  <si>
    <t>Provjera i zamjena rashladne tekućine</t>
  </si>
  <si>
    <t>Pregled rashladnog sustava</t>
  </si>
  <si>
    <t>Set gumica hl. Zraka 5283058</t>
  </si>
  <si>
    <r>
      <rPr>
        <b/>
        <sz val="11"/>
        <color rgb="FF000000"/>
        <rFont val="Arial"/>
        <family val="2"/>
      </rPr>
      <t>Predmet nabave:</t>
    </r>
    <r>
      <rPr>
        <sz val="11"/>
        <color rgb="FF000000"/>
        <rFont val="Arial"/>
        <family val="2"/>
      </rPr>
      <t xml:space="preserve"> USLUGA POPRAVKA I ODRŽAVANJA BRODSKIH POGONSKIH STROJEVA </t>
    </r>
  </si>
  <si>
    <t>Pregled istjecanja goriva, ulja i rashladne tekućine</t>
  </si>
  <si>
    <t>Rastavljanje, čišćenje,testiranje i sastavljanje izmjenjivača topline i hladnjaka ulja kopče</t>
  </si>
  <si>
    <t>Rastavljanje, čišćenje i testiranje hladnjaka zraka</t>
  </si>
  <si>
    <t>2.1</t>
  </si>
  <si>
    <t>2.2</t>
  </si>
  <si>
    <t>2.3</t>
  </si>
  <si>
    <t>2.4</t>
  </si>
  <si>
    <t>2.5</t>
  </si>
  <si>
    <t>2.6</t>
  </si>
  <si>
    <t>Naziv stavke/opis usluge</t>
  </si>
  <si>
    <t>3.19</t>
  </si>
  <si>
    <t>1. M/B SKALA</t>
  </si>
  <si>
    <t>2. M/B ZRINSKI</t>
  </si>
  <si>
    <t>3. M/B ARGOSY</t>
  </si>
  <si>
    <t>Jedinična cijena bez PDV-a</t>
  </si>
  <si>
    <t>Ukupna cijena bez PDV-a</t>
  </si>
  <si>
    <r>
      <rPr>
        <b/>
        <sz val="11"/>
        <color rgb="FF000000"/>
        <rFont val="Arial"/>
        <family val="2"/>
      </rPr>
      <t>Ev. broj nabave:</t>
    </r>
    <r>
      <rPr>
        <sz val="11"/>
        <color rgb="FF000000"/>
        <rFont val="Arial"/>
        <family val="2"/>
      </rPr>
      <t xml:space="preserve"> 2.8/24</t>
    </r>
  </si>
  <si>
    <t>Test ventil MBV5000-1111</t>
  </si>
  <si>
    <t>Presostat MBC5100-1-11-1DB04</t>
  </si>
  <si>
    <t>Zamjena alternatora sa remenicom na desnom motoru</t>
  </si>
  <si>
    <t>Izmjena presostata alarma tlaka ulja u motorui</t>
  </si>
  <si>
    <t>Remen altenatora 5289420</t>
  </si>
  <si>
    <t>Remen pumpe mora 3974456</t>
  </si>
  <si>
    <t>Zamjena remena alternatora</t>
  </si>
  <si>
    <t>Zamjena remena pumpe mora</t>
  </si>
  <si>
    <t>Antifriz extra</t>
  </si>
  <si>
    <t>Ispiranje sustava hlađenja morem radi uklanjanja kamenca i nečistoča</t>
  </si>
  <si>
    <t>Tekućina za ispiranje rashladnika (Barnnacle buster 3,785 lit)</t>
  </si>
  <si>
    <t>Rastavljanje, čišćenje, testiranje hladnjaka zraka uz zamjenu brtava i gumica</t>
  </si>
  <si>
    <t>Ispiranje sustava hlađenja morem radi uklanjanja kamenca i nečistoća</t>
  </si>
  <si>
    <t>4. M/B LACROMA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</si>
  <si>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</si>
  <si>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</si>
  <si>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</si>
  <si>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</si>
  <si>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</si>
  <si>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</si>
  <si>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</si>
  <si>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</si>
  <si>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</si>
  <si>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</si>
  <si>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</si>
  <si>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</si>
  <si>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</si>
  <si>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</si>
  <si>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</si>
  <si>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</si>
  <si>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</si>
  <si>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</si>
  <si>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</si>
  <si>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</si>
  <si>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</si>
  <si>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4.22.</t>
  </si>
  <si>
    <t>4.23.</t>
  </si>
  <si>
    <t>4.24.</t>
  </si>
  <si>
    <t>4.25.</t>
  </si>
  <si>
    <t>4. IZVANREDNI POPRAVCI</t>
  </si>
  <si>
    <t>Okvirna količina</t>
  </si>
  <si>
    <t>ODRŽAVANJE I POPRAVAK - NA BRODU</t>
  </si>
  <si>
    <t>4.1</t>
  </si>
  <si>
    <t>SERVISER - normalno vrijeme / Pon – Pet - od 08-22h</t>
  </si>
  <si>
    <t>sat</t>
  </si>
  <si>
    <t>4.2</t>
  </si>
  <si>
    <t>SERVISER - prekovremeno I / Pon – Pet - od 22-08h / Subota</t>
  </si>
  <si>
    <t>4.3</t>
  </si>
  <si>
    <t>SERVISER - prekovremeno II / Nedjelja / Praznik</t>
  </si>
  <si>
    <t>4.4</t>
  </si>
  <si>
    <t>4.5</t>
  </si>
  <si>
    <t>REKAPITULACIJA</t>
  </si>
  <si>
    <t>Ukupna cijena bez PDV-a za M/B SKALA:</t>
  </si>
  <si>
    <t>Ukupna cijena bez PDV-a za M/B ZRINSKI:</t>
  </si>
  <si>
    <t>Ukupna cijena bez PDV-a za M/B ARGOSY:</t>
  </si>
  <si>
    <t>IZVANREDNI SERVISI</t>
  </si>
  <si>
    <t xml:space="preserve"> PDV:</t>
  </si>
  <si>
    <t xml:space="preserve">SVEUKUPNO s PDV-om: </t>
  </si>
  <si>
    <t>Ukupna cijena bez PDV-a za M/B LACROMA</t>
  </si>
  <si>
    <t xml:space="preserve">1.        </t>
  </si>
  <si>
    <t xml:space="preserve">2.        </t>
  </si>
  <si>
    <t xml:space="preserve">3.       </t>
  </si>
  <si>
    <t xml:space="preserve">4.         </t>
  </si>
  <si>
    <t xml:space="preserve">5.          </t>
  </si>
  <si>
    <t>Impeler 0541-1519</t>
  </si>
  <si>
    <t>Cink 0130-4434</t>
  </si>
  <si>
    <t>Predfilter goriva FS1233</t>
  </si>
  <si>
    <t>Servisni potrošni materijaj</t>
  </si>
  <si>
    <t>Izmjena ulja, filtera ulja, filtera goriva i predfiltera goriva</t>
  </si>
  <si>
    <t>Provjera rashladnog sustava uz izmjenu cink protektora</t>
  </si>
  <si>
    <t>Provjera pumpe mora uz izmjenu impelera</t>
  </si>
  <si>
    <t>Provjera nategnutosti i stanja remena</t>
  </si>
  <si>
    <t>Provjera nategnutosti i nepropusnosti svih gumenih spojeva</t>
  </si>
  <si>
    <t>Vizualna kontrola cijelog generatora</t>
  </si>
  <si>
    <t>1.10</t>
  </si>
  <si>
    <t>1.4</t>
  </si>
  <si>
    <t>1.5</t>
  </si>
  <si>
    <t>1.6</t>
  </si>
  <si>
    <t>1.7</t>
  </si>
  <si>
    <t>1.8</t>
  </si>
  <si>
    <t>1.9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</si>
  <si>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</si>
  <si>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</si>
  <si>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</si>
  <si>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</si>
  <si>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</si>
  <si>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</si>
  <si>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</si>
  <si>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</si>
  <si>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</si>
  <si>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</si>
  <si>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</si>
  <si>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</si>
  <si>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</si>
  <si>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</si>
  <si>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</si>
  <si>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</si>
  <si>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</si>
  <si>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</si>
  <si>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</si>
  <si>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</si>
  <si>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</si>
  <si>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</si>
  <si>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</si>
  <si>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</si>
  <si>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</si>
  <si>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</si>
  <si>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</si>
  <si>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</si>
  <si>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</si>
  <si>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</si>
  <si>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</si>
  <si>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</si>
  <si>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</si>
  <si>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</si>
  <si>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</si>
  <si>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</si>
  <si>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</si>
  <si>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</si>
  <si>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</si>
  <si>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</si>
  <si>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</si>
  <si>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</si>
  <si>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</si>
  <si>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</si>
  <si>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</si>
  <si>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</si>
  <si>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</si>
  <si>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3.4</t>
  </si>
  <si>
    <t>3.5</t>
  </si>
  <si>
    <t>3.6</t>
  </si>
  <si>
    <t>3.7</t>
  </si>
  <si>
    <t>3.8</t>
  </si>
  <si>
    <t>3.9</t>
  </si>
  <si>
    <t>3.11</t>
  </si>
  <si>
    <t>3.12</t>
  </si>
  <si>
    <t>3.13</t>
  </si>
  <si>
    <t>3.14</t>
  </si>
  <si>
    <t>3.15</t>
  </si>
  <si>
    <t>3.16</t>
  </si>
  <si>
    <t>3.17</t>
  </si>
  <si>
    <t>3.18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</si>
  <si>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</si>
  <si>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</si>
  <si>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</si>
  <si>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</si>
  <si>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</si>
  <si>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</si>
  <si>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</si>
  <si>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</si>
  <si>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</si>
  <si>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</si>
  <si>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</si>
  <si>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</si>
  <si>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</si>
  <si>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</si>
  <si>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</si>
  <si>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</si>
  <si>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</si>
  <si>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</si>
  <si>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</si>
  <si>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</si>
  <si>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</si>
  <si>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</si>
  <si>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</si>
  <si>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 xml:space="preserve">Naziv i tip motora: 2 x CUMMINS QSB 6.7 lit.; 2 x 224 kw; @2600rpm; broj radnih sati: 350                                                                                                   </t>
  </si>
  <si>
    <t>Naziv i tip motora: 2 x CUMMINS QSB 6.7 lit.; 2 x 224 kw; @2600rpm; broj radnih sati: 4600                                                                                                   Naziv i tip generatora: CUMMINS-ONAN monofazni model - MDKBM; 9.5 kw; broj radnih sati: 2250</t>
  </si>
  <si>
    <t>Naziv i tip motora: 2 x CUMMINS QSB 6.7 lit.; 2 x 224 kw; @2600rpm; broj radnih sati: 1150                                                                                                   Naziv i tip generatora: CUMMINS-ONAN monofazni model - MDKBM; 9.5 kw; broj radnih sati: 2250</t>
  </si>
  <si>
    <t>Naziv i tip motora: 2 x CUMMINS QSB 6.7 lit.; 2 x 224 kw; @2600rpm; broj radnih sati: 8600                                                                                                   Naziv i tip generatora: CUMMINS-ONAN monofazni model - MDKBM ; 9.5 kw; broj radnih sati: 2350</t>
  </si>
  <si>
    <t>MATERIJAL (generator)</t>
  </si>
  <si>
    <t>SERVIS (generator)</t>
  </si>
  <si>
    <t>ODRŽAVANJE I POPRAVAK - U RADIONICI</t>
  </si>
  <si>
    <t>UKUPNO (1 + 2 + 3 + 4 + 5):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</si>
</sst>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rgb="FF000000"/>
      <name val="Calibri"/>
      <family val="2"/>
    </font>
    <font>
      <sz val="10"/>
      <color rgb="FF000000"/>
      <name val="Ebrima"/>
    </font>
    <font>
      <sz val="8"/>
      <name val="Calibri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1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vertical="center"/>
    </xf>
    <xf numFmtId="43" fontId="5" fillId="4" borderId="9" xfId="2" applyFont="1" applyFill="1" applyBorder="1"/>
    <xf numFmtId="43" fontId="5" fillId="0" borderId="1" xfId="2" applyFont="1" applyBorder="1" applyAlignment="1">
      <alignment horizontal="center" vertical="center"/>
    </xf>
    <xf numFmtId="43" fontId="6" fillId="0" borderId="1" xfId="2" applyFont="1" applyBorder="1" applyAlignment="1">
      <alignment horizontal="center" vertical="center"/>
    </xf>
    <xf numFmtId="43" fontId="6" fillId="0" borderId="14" xfId="2" applyFont="1" applyBorder="1" applyAlignment="1">
      <alignment horizontal="center" vertical="center"/>
    </xf>
    <xf numFmtId="0" fontId="10" fillId="6" borderId="1" xfId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3" fontId="5" fillId="7" borderId="22" xfId="2" applyFont="1" applyFill="1" applyBorder="1" applyAlignment="1">
      <alignment vertical="center"/>
    </xf>
    <xf numFmtId="43" fontId="5" fillId="7" borderId="26" xfId="2" applyFont="1" applyFill="1" applyBorder="1" applyAlignment="1">
      <alignment vertical="center"/>
    </xf>
    <xf numFmtId="0" fontId="6" fillId="7" borderId="24" xfId="0" applyFont="1" applyFill="1" applyBorder="1" applyAlignment="1">
      <alignment horizontal="left" vertical="center"/>
    </xf>
    <xf numFmtId="0" fontId="6" fillId="7" borderId="25" xfId="0" applyFont="1" applyFill="1" applyBorder="1" applyAlignment="1">
      <alignment horizontal="left" vertical="center"/>
    </xf>
    <xf numFmtId="0" fontId="6" fillId="7" borderId="26" xfId="0" applyFont="1" applyFill="1" applyBorder="1" applyAlignment="1">
      <alignment horizontal="left" vertical="center"/>
    </xf>
    <xf numFmtId="43" fontId="5" fillId="7" borderId="26" xfId="2" applyFont="1" applyFill="1" applyBorder="1" applyAlignment="1">
      <alignment horizontal="right" vertical="center"/>
    </xf>
    <xf numFmtId="43" fontId="5" fillId="7" borderId="30" xfId="2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" fillId="0" borderId="0" xfId="0" applyNumberFormat="1" applyFont="1"/>
    <xf numFmtId="49" fontId="6" fillId="7" borderId="18" xfId="0" applyNumberFormat="1" applyFont="1" applyFill="1" applyBorder="1" applyAlignment="1">
      <alignment vertical="center" wrapText="1"/>
    </xf>
    <xf numFmtId="49" fontId="6" fillId="7" borderId="23" xfId="0" applyNumberFormat="1" applyFont="1" applyFill="1" applyBorder="1" applyAlignment="1">
      <alignment vertical="center" wrapText="1"/>
    </xf>
    <xf numFmtId="49" fontId="6" fillId="7" borderId="23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43" fontId="6" fillId="0" borderId="2" xfId="2" applyFont="1" applyBorder="1" applyAlignment="1">
      <alignment horizontal="center" vertical="center"/>
    </xf>
    <xf numFmtId="0" fontId="5" fillId="0" borderId="1" xfId="0" applyFont="1" applyBorder="1"/>
    <xf numFmtId="43" fontId="5" fillId="4" borderId="32" xfId="2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3" fontId="11" fillId="0" borderId="1" xfId="2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right" vertical="center" wrapText="1"/>
    </xf>
    <xf numFmtId="0" fontId="6" fillId="7" borderId="25" xfId="0" applyFont="1" applyFill="1" applyBorder="1" applyAlignment="1">
      <alignment horizontal="right" vertical="center" wrapText="1"/>
    </xf>
    <xf numFmtId="0" fontId="6" fillId="7" borderId="26" xfId="0" applyFont="1" applyFill="1" applyBorder="1" applyAlignment="1">
      <alignment horizontal="right" vertical="center" wrapText="1"/>
    </xf>
    <xf numFmtId="0" fontId="6" fillId="7" borderId="28" xfId="0" applyFont="1" applyFill="1" applyBorder="1" applyAlignment="1">
      <alignment horizontal="right" vertical="center" wrapText="1"/>
    </xf>
    <xf numFmtId="0" fontId="6" fillId="7" borderId="29" xfId="0" applyFont="1" applyFill="1" applyBorder="1" applyAlignment="1">
      <alignment horizontal="right" vertical="center" wrapText="1"/>
    </xf>
    <xf numFmtId="0" fontId="6" fillId="7" borderId="30" xfId="0" applyFont="1" applyFill="1" applyBorder="1" applyAlignment="1">
      <alignment horizontal="right"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6" fillId="7" borderId="24" xfId="0" applyFont="1" applyFill="1" applyBorder="1" applyAlignment="1">
      <alignment horizontal="left" vertical="center" wrapText="1"/>
    </xf>
    <xf numFmtId="0" fontId="6" fillId="7" borderId="25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left" vertical="center" wrapText="1"/>
    </xf>
    <xf numFmtId="0" fontId="6" fillId="7" borderId="24" xfId="0" applyFont="1" applyFill="1" applyBorder="1" applyAlignment="1">
      <alignment horizontal="left" vertical="center"/>
    </xf>
    <xf numFmtId="0" fontId="6" fillId="7" borderId="25" xfId="0" applyFont="1" applyFill="1" applyBorder="1" applyAlignment="1">
      <alignment horizontal="left" vertical="center"/>
    </xf>
    <xf numFmtId="0" fontId="6" fillId="7" borderId="26" xfId="0" applyFont="1" applyFill="1" applyBorder="1" applyAlignment="1">
      <alignment horizontal="left" vertical="center"/>
    </xf>
    <xf numFmtId="0" fontId="6" fillId="7" borderId="27" xfId="0" applyFont="1" applyFill="1" applyBorder="1" applyAlignment="1">
      <alignment horizontal="right" vertical="center"/>
    </xf>
    <xf numFmtId="0" fontId="6" fillId="7" borderId="25" xfId="0" applyFont="1" applyFill="1" applyBorder="1" applyAlignment="1">
      <alignment horizontal="right" vertical="center"/>
    </xf>
    <xf numFmtId="0" fontId="6" fillId="7" borderId="26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right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7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31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2" fontId="5" fillId="0" borderId="1" xfId="2" applyNumberFormat="1" applyFont="1" applyBorder="1" applyAlignment="1">
      <alignment vertical="center"/>
    </xf>
    <xf numFmtId="43" fontId="6" fillId="0" borderId="1" xfId="2" applyFont="1" applyFill="1" applyBorder="1" applyAlignment="1">
      <alignment horizontal="center" vertical="center"/>
    </xf>
    <xf numFmtId="0" fontId="0" fillId="0" borderId="1" xfId="0" applyFont="1" applyBorder="1"/>
    <xf numFmtId="49" fontId="5" fillId="0" borderId="33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49" fontId="6" fillId="3" borderId="23" xfId="0" applyNumberFormat="1" applyFont="1" applyFill="1" applyBorder="1" applyAlignment="1">
      <alignment horizontal="left" vertical="center" wrapText="1"/>
    </xf>
    <xf numFmtId="0" fontId="6" fillId="3" borderId="35" xfId="0" applyFont="1" applyFill="1" applyBorder="1" applyAlignment="1">
      <alignment horizontal="center" vertical="center"/>
    </xf>
    <xf numFmtId="49" fontId="6" fillId="0" borderId="23" xfId="0" applyNumberFormat="1" applyFont="1" applyBorder="1" applyAlignment="1">
      <alignment horizontal="left" vertical="center"/>
    </xf>
    <xf numFmtId="43" fontId="5" fillId="0" borderId="35" xfId="2" applyFont="1" applyBorder="1" applyAlignment="1">
      <alignment horizontal="right" vertical="center"/>
    </xf>
    <xf numFmtId="49" fontId="6" fillId="3" borderId="33" xfId="0" applyNumberFormat="1" applyFont="1" applyFill="1" applyBorder="1" applyAlignment="1">
      <alignment horizontal="left" vertical="center"/>
    </xf>
    <xf numFmtId="0" fontId="5" fillId="0" borderId="0" xfId="0" applyFont="1" applyBorder="1"/>
    <xf numFmtId="0" fontId="6" fillId="3" borderId="26" xfId="0" applyFont="1" applyFill="1" applyBorder="1" applyAlignment="1">
      <alignment horizontal="center" vertical="center" wrapText="1"/>
    </xf>
    <xf numFmtId="49" fontId="6" fillId="3" borderId="23" xfId="0" applyNumberFormat="1" applyFont="1" applyFill="1" applyBorder="1" applyAlignment="1">
      <alignment horizontal="left" vertical="center"/>
    </xf>
    <xf numFmtId="43" fontId="3" fillId="0" borderId="35" xfId="2" applyFont="1" applyFill="1" applyBorder="1" applyAlignment="1">
      <alignment horizontal="right" vertical="center"/>
    </xf>
    <xf numFmtId="0" fontId="6" fillId="4" borderId="36" xfId="0" applyFont="1" applyFill="1" applyBorder="1" applyAlignment="1">
      <alignment horizontal="right" vertical="center" wrapText="1"/>
    </xf>
    <xf numFmtId="0" fontId="6" fillId="4" borderId="37" xfId="0" applyFont="1" applyFill="1" applyBorder="1" applyAlignment="1">
      <alignment horizontal="right" vertical="center" wrapText="1"/>
    </xf>
    <xf numFmtId="0" fontId="6" fillId="4" borderId="38" xfId="0" applyFont="1" applyFill="1" applyBorder="1" applyAlignment="1">
      <alignment horizontal="right" vertical="center" wrapText="1"/>
    </xf>
    <xf numFmtId="43" fontId="5" fillId="4" borderId="39" xfId="2" applyFont="1" applyFill="1" applyBorder="1" applyAlignment="1">
      <alignment horizontal="right"/>
    </xf>
    <xf numFmtId="43" fontId="5" fillId="0" borderId="35" xfId="2" applyFont="1" applyFill="1" applyBorder="1" applyAlignment="1">
      <alignment horizontal="right" vertical="center"/>
    </xf>
    <xf numFmtId="0" fontId="6" fillId="3" borderId="35" xfId="0" applyFont="1" applyFill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left" vertical="center"/>
    </xf>
    <xf numFmtId="43" fontId="5" fillId="0" borderId="34" xfId="2" applyFont="1" applyBorder="1" applyAlignment="1">
      <alignment horizontal="right" vertic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</cellXfs>
  <cellStyles count="3">
    <cellStyle name="Comma" xfId="2" builtinId="3"/>
    <cellStyle name="Excel Built-in Normal" xfId="1" xr:uid="{00000000-0005-0000-0000-000000000000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4"/>
  <sheetViews>
    <sheetView tabSelected="1" view="pageBreakPreview" zoomScale="80" zoomScaleNormal="70" zoomScaleSheetLayoutView="80" zoomScalePageLayoutView="40" workbookViewId="0">
      <selection activeCell="A4" sqref="A4:F4"/>
    </sheetView>
  </sheetViews>
  <sheetFormatPr defaultColWidth="8.85546875" defaultRowHeight="14.25" x14ac:dyDescent="0.25"/>
  <cols>
    <col min="1" max="1" width="6.42578125" style="34" customWidth="1"/>
    <col min="2" max="2" width="66.140625" style="1" bestFit="1" customWidth="1"/>
    <col min="3" max="3" width="9.42578125" style="1" customWidth="1"/>
    <col min="4" max="4" width="9.5703125" style="1" customWidth="1"/>
    <col min="5" max="5" width="20.5703125" style="1" customWidth="1"/>
    <col min="6" max="6" width="20.7109375" style="1" customWidth="1"/>
    <col min="7" max="7" width="8.85546875" style="1" customWidth="1"/>
    <col min="8" max="16384" width="8.85546875" style="1"/>
  </cols>
  <sheetData>
    <row r="1" spans="1:6" ht="15.6" customHeight="1" x14ac:dyDescent="0.25">
      <c r="A1" s="74" t="s">
        <v>48</v>
      </c>
      <c r="B1" s="74"/>
      <c r="C1" s="74"/>
      <c r="D1" s="74"/>
      <c r="E1" s="74"/>
      <c r="F1" s="74"/>
    </row>
    <row r="2" spans="1:6" ht="15" x14ac:dyDescent="0.25">
      <c r="A2" s="74" t="s">
        <v>65</v>
      </c>
      <c r="B2" s="74"/>
      <c r="C2" s="74"/>
      <c r="D2" s="74"/>
      <c r="E2" s="74"/>
      <c r="F2" s="74"/>
    </row>
    <row r="3" spans="1:6" x14ac:dyDescent="0.25">
      <c r="A3" s="31"/>
      <c r="B3" s="2"/>
      <c r="C3" s="2"/>
      <c r="D3" s="2"/>
      <c r="E3" s="2"/>
      <c r="F3" s="2"/>
    </row>
    <row r="4" spans="1:6" ht="20.25" x14ac:dyDescent="0.25">
      <c r="A4" s="81" t="s">
        <v>4</v>
      </c>
      <c r="B4" s="81"/>
      <c r="C4" s="81"/>
      <c r="D4" s="81"/>
      <c r="E4" s="81"/>
      <c r="F4" s="81"/>
    </row>
    <row r="5" spans="1:6" ht="15.75" thickBot="1" x14ac:dyDescent="0.3">
      <c r="A5" s="75"/>
      <c r="B5" s="75"/>
      <c r="C5" s="75"/>
      <c r="D5" s="75"/>
      <c r="E5" s="75"/>
      <c r="F5" s="75"/>
    </row>
    <row r="6" spans="1:6" ht="18.75" thickBot="1" x14ac:dyDescent="0.3">
      <c r="A6" s="76" t="s">
        <v>60</v>
      </c>
      <c r="B6" s="77"/>
      <c r="C6" s="77"/>
      <c r="D6" s="77"/>
      <c r="E6" s="77"/>
      <c r="F6" s="78"/>
    </row>
    <row r="7" spans="1:6" ht="51.75" customHeight="1" thickBot="1" x14ac:dyDescent="0.3">
      <c r="A7" s="116" t="s">
        <v>234</v>
      </c>
      <c r="B7" s="117"/>
      <c r="C7" s="117"/>
      <c r="D7" s="117"/>
      <c r="E7" s="117"/>
      <c r="F7" s="118"/>
    </row>
    <row r="8" spans="1:6" ht="28.5" x14ac:dyDescent="0.25">
      <c r="A8" s="91" t="s">
        <v>3</v>
      </c>
      <c r="B8" s="5" t="s">
        <v>58</v>
      </c>
      <c r="C8" s="4" t="s">
        <v>2</v>
      </c>
      <c r="D8" s="4" t="s">
        <v>0</v>
      </c>
      <c r="E8" s="4" t="s">
        <v>63</v>
      </c>
      <c r="F8" s="92" t="s">
        <v>64</v>
      </c>
    </row>
    <row r="9" spans="1:6" ht="15" x14ac:dyDescent="0.25">
      <c r="A9" s="93"/>
      <c r="B9" s="66" t="s">
        <v>6</v>
      </c>
      <c r="C9" s="66"/>
      <c r="D9" s="66"/>
      <c r="E9" s="66"/>
      <c r="F9" s="94"/>
    </row>
    <row r="10" spans="1:6" customFormat="1" ht="15" x14ac:dyDescent="0.25">
      <c r="A10" s="95" t="s">
        <v>10</v>
      </c>
      <c r="B10" s="10" t="s">
        <v>7</v>
      </c>
      <c r="C10" s="6" t="s">
        <v>13</v>
      </c>
      <c r="D10" s="6">
        <v>2</v>
      </c>
      <c r="E10" s="16"/>
      <c r="F10" s="96">
        <f>E10*D10</f>
        <v>0</v>
      </c>
    </row>
    <row r="11" spans="1:6" customFormat="1" ht="15" x14ac:dyDescent="0.25">
      <c r="A11" s="95" t="s">
        <v>11</v>
      </c>
      <c r="B11" s="10" t="s">
        <v>67</v>
      </c>
      <c r="C11" s="6" t="s">
        <v>13</v>
      </c>
      <c r="D11" s="6">
        <v>2</v>
      </c>
      <c r="E11" s="16"/>
      <c r="F11" s="96">
        <f t="shared" ref="F11:F13" si="0">E11*D11</f>
        <v>0</v>
      </c>
    </row>
    <row r="12" spans="1:6" customFormat="1" ht="15" x14ac:dyDescent="0.25">
      <c r="A12" s="95" t="s">
        <v>12</v>
      </c>
      <c r="B12" s="11" t="s">
        <v>66</v>
      </c>
      <c r="C12" s="6" t="s">
        <v>13</v>
      </c>
      <c r="D12" s="7">
        <v>2</v>
      </c>
      <c r="E12" s="16"/>
      <c r="F12" s="96">
        <f t="shared" si="0"/>
        <v>0</v>
      </c>
    </row>
    <row r="13" spans="1:6" customFormat="1" ht="15" x14ac:dyDescent="0.25">
      <c r="A13" s="95" t="s">
        <v>141</v>
      </c>
      <c r="B13" s="11" t="s">
        <v>8</v>
      </c>
      <c r="C13" s="6" t="s">
        <v>1</v>
      </c>
      <c r="D13" s="7">
        <v>1</v>
      </c>
      <c r="E13" s="16"/>
      <c r="F13" s="96">
        <f t="shared" si="0"/>
        <v>0</v>
      </c>
    </row>
    <row r="14" spans="1:6" customFormat="1" ht="15" x14ac:dyDescent="0.25">
      <c r="A14" s="97"/>
      <c r="B14" s="110" t="s">
        <v>235</v>
      </c>
      <c r="C14" s="111"/>
      <c r="D14" s="111"/>
      <c r="E14" s="111"/>
      <c r="F14" s="112"/>
    </row>
    <row r="15" spans="1:6" customFormat="1" ht="15" x14ac:dyDescent="0.25">
      <c r="A15" s="95" t="s">
        <v>142</v>
      </c>
      <c r="B15" s="40" t="s">
        <v>130</v>
      </c>
      <c r="C15" s="6" t="s">
        <v>13</v>
      </c>
      <c r="D15" s="7">
        <v>1</v>
      </c>
      <c r="E15" s="88"/>
      <c r="F15" s="96">
        <f>E15*D15</f>
        <v>0</v>
      </c>
    </row>
    <row r="16" spans="1:6" customFormat="1" ht="15" x14ac:dyDescent="0.25">
      <c r="A16" s="95" t="s">
        <v>143</v>
      </c>
      <c r="B16" s="98" t="s">
        <v>131</v>
      </c>
      <c r="C16" s="6" t="s">
        <v>13</v>
      </c>
      <c r="D16" s="7">
        <v>1</v>
      </c>
      <c r="E16" s="88"/>
      <c r="F16" s="96">
        <f t="shared" ref="F16:F18" si="1">E16*D16</f>
        <v>0</v>
      </c>
    </row>
    <row r="17" spans="1:6" customFormat="1" ht="15" x14ac:dyDescent="0.25">
      <c r="A17" s="95" t="s">
        <v>144</v>
      </c>
      <c r="B17" s="40" t="s">
        <v>132</v>
      </c>
      <c r="C17" s="6" t="s">
        <v>13</v>
      </c>
      <c r="D17" s="7">
        <v>1</v>
      </c>
      <c r="E17" s="88"/>
      <c r="F17" s="96">
        <f t="shared" si="1"/>
        <v>0</v>
      </c>
    </row>
    <row r="18" spans="1:6" customFormat="1" ht="15" x14ac:dyDescent="0.25">
      <c r="A18" s="95" t="s">
        <v>145</v>
      </c>
      <c r="B18" s="40" t="s">
        <v>133</v>
      </c>
      <c r="C18" s="6" t="s">
        <v>1</v>
      </c>
      <c r="D18" s="7">
        <v>1</v>
      </c>
      <c r="E18" s="88"/>
      <c r="F18" s="96">
        <f t="shared" si="1"/>
        <v>0</v>
      </c>
    </row>
    <row r="19" spans="1:6" customFormat="1" ht="15" x14ac:dyDescent="0.25">
      <c r="A19" s="93"/>
      <c r="B19" s="79" t="s">
        <v>14</v>
      </c>
      <c r="C19" s="80"/>
      <c r="D19" s="80"/>
      <c r="E19" s="80"/>
      <c r="F19" s="99"/>
    </row>
    <row r="20" spans="1:6" customFormat="1" ht="15" x14ac:dyDescent="0.25">
      <c r="A20" s="95" t="s">
        <v>146</v>
      </c>
      <c r="B20" s="12" t="s">
        <v>15</v>
      </c>
      <c r="C20" s="7" t="s">
        <v>1</v>
      </c>
      <c r="D20" s="7">
        <v>2</v>
      </c>
      <c r="E20" s="19"/>
      <c r="F20" s="96">
        <f>E20*D20</f>
        <v>0</v>
      </c>
    </row>
    <row r="21" spans="1:6" customFormat="1" ht="15" x14ac:dyDescent="0.25">
      <c r="A21" s="95" t="s">
        <v>140</v>
      </c>
      <c r="B21" s="12" t="s">
        <v>16</v>
      </c>
      <c r="C21" s="7" t="s">
        <v>1</v>
      </c>
      <c r="D21" s="7">
        <v>2</v>
      </c>
      <c r="E21" s="19"/>
      <c r="F21" s="96">
        <f t="shared" ref="F21:F34" si="2">E21*D21</f>
        <v>0</v>
      </c>
    </row>
    <row r="22" spans="1:6" customFormat="1" ht="15" x14ac:dyDescent="0.25">
      <c r="A22" s="95" t="s">
        <v>147</v>
      </c>
      <c r="B22" s="12" t="s">
        <v>17</v>
      </c>
      <c r="C22" s="7" t="s">
        <v>1</v>
      </c>
      <c r="D22" s="7">
        <v>2</v>
      </c>
      <c r="E22" s="19"/>
      <c r="F22" s="96">
        <f t="shared" si="2"/>
        <v>0</v>
      </c>
    </row>
    <row r="23" spans="1:6" customFormat="1" ht="15" x14ac:dyDescent="0.25">
      <c r="A23" s="95" t="s">
        <v>148</v>
      </c>
      <c r="B23" s="12" t="s">
        <v>18</v>
      </c>
      <c r="C23" s="7" t="s">
        <v>1</v>
      </c>
      <c r="D23" s="7">
        <v>2</v>
      </c>
      <c r="E23" s="19"/>
      <c r="F23" s="96">
        <f t="shared" si="2"/>
        <v>0</v>
      </c>
    </row>
    <row r="24" spans="1:6" customFormat="1" ht="15" customHeight="1" x14ac:dyDescent="0.25">
      <c r="A24" s="95" t="s">
        <v>149</v>
      </c>
      <c r="B24" s="12" t="s">
        <v>19</v>
      </c>
      <c r="C24" s="7" t="s">
        <v>13</v>
      </c>
      <c r="D24" s="7">
        <v>6</v>
      </c>
      <c r="E24" s="19"/>
      <c r="F24" s="96">
        <f t="shared" si="2"/>
        <v>0</v>
      </c>
    </row>
    <row r="25" spans="1:6" customFormat="1" ht="15" customHeight="1" x14ac:dyDescent="0.25">
      <c r="A25" s="95" t="s">
        <v>150</v>
      </c>
      <c r="B25" s="12" t="s">
        <v>20</v>
      </c>
      <c r="C25" s="7" t="s">
        <v>1</v>
      </c>
      <c r="D25" s="7">
        <v>2</v>
      </c>
      <c r="E25" s="19"/>
      <c r="F25" s="96">
        <f t="shared" si="2"/>
        <v>0</v>
      </c>
    </row>
    <row r="26" spans="1:6" customFormat="1" ht="15" customHeight="1" x14ac:dyDescent="0.25">
      <c r="A26" s="95" t="s">
        <v>151</v>
      </c>
      <c r="B26" s="12" t="s">
        <v>21</v>
      </c>
      <c r="C26" s="7" t="s">
        <v>1</v>
      </c>
      <c r="D26" s="7">
        <v>2</v>
      </c>
      <c r="E26" s="19"/>
      <c r="F26" s="96">
        <f t="shared" si="2"/>
        <v>0</v>
      </c>
    </row>
    <row r="27" spans="1:6" customFormat="1" ht="15" customHeight="1" x14ac:dyDescent="0.25">
      <c r="A27" s="95" t="s">
        <v>152</v>
      </c>
      <c r="B27" s="12" t="s">
        <v>22</v>
      </c>
      <c r="C27" s="7" t="s">
        <v>1</v>
      </c>
      <c r="D27" s="7">
        <v>2</v>
      </c>
      <c r="E27" s="19"/>
      <c r="F27" s="96">
        <f t="shared" si="2"/>
        <v>0</v>
      </c>
    </row>
    <row r="28" spans="1:6" customFormat="1" ht="15" customHeight="1" x14ac:dyDescent="0.25">
      <c r="A28" s="95" t="s">
        <v>153</v>
      </c>
      <c r="B28" s="12" t="s">
        <v>23</v>
      </c>
      <c r="C28" s="7" t="s">
        <v>1</v>
      </c>
      <c r="D28" s="7">
        <v>2</v>
      </c>
      <c r="E28" s="19"/>
      <c r="F28" s="96">
        <f t="shared" si="2"/>
        <v>0</v>
      </c>
    </row>
    <row r="29" spans="1:6" customFormat="1" ht="15" customHeight="1" x14ac:dyDescent="0.25">
      <c r="A29" s="95" t="s">
        <v>154</v>
      </c>
      <c r="B29" s="12" t="s">
        <v>24</v>
      </c>
      <c r="C29" s="7" t="s">
        <v>1</v>
      </c>
      <c r="D29" s="7">
        <v>2</v>
      </c>
      <c r="E29" s="19"/>
      <c r="F29" s="96">
        <f t="shared" si="2"/>
        <v>0</v>
      </c>
    </row>
    <row r="30" spans="1:6" customFormat="1" ht="15" customHeight="1" x14ac:dyDescent="0.25">
      <c r="A30" s="95" t="s">
        <v>155</v>
      </c>
      <c r="B30" s="12" t="s">
        <v>45</v>
      </c>
      <c r="C30" s="7" t="s">
        <v>1</v>
      </c>
      <c r="D30" s="7">
        <v>2</v>
      </c>
      <c r="E30" s="19"/>
      <c r="F30" s="96">
        <f t="shared" si="2"/>
        <v>0</v>
      </c>
    </row>
    <row r="31" spans="1:6" customFormat="1" ht="15" customHeight="1" x14ac:dyDescent="0.25">
      <c r="A31" s="95" t="s">
        <v>156</v>
      </c>
      <c r="B31" s="12" t="s">
        <v>46</v>
      </c>
      <c r="C31" s="7" t="s">
        <v>1</v>
      </c>
      <c r="D31" s="7">
        <v>2</v>
      </c>
      <c r="E31" s="19"/>
      <c r="F31" s="96">
        <f t="shared" si="2"/>
        <v>0</v>
      </c>
    </row>
    <row r="32" spans="1:6" customFormat="1" ht="15" customHeight="1" x14ac:dyDescent="0.25">
      <c r="A32" s="95" t="s">
        <v>157</v>
      </c>
      <c r="B32" s="12" t="s">
        <v>25</v>
      </c>
      <c r="C32" s="7" t="s">
        <v>1</v>
      </c>
      <c r="D32" s="7">
        <v>2</v>
      </c>
      <c r="E32" s="19"/>
      <c r="F32" s="96">
        <f t="shared" si="2"/>
        <v>0</v>
      </c>
    </row>
    <row r="33" spans="1:6" customFormat="1" ht="15" customHeight="1" x14ac:dyDescent="0.25">
      <c r="A33" s="95" t="s">
        <v>158</v>
      </c>
      <c r="B33" s="12" t="s">
        <v>68</v>
      </c>
      <c r="C33" s="7" t="s">
        <v>1</v>
      </c>
      <c r="D33" s="7">
        <v>2</v>
      </c>
      <c r="E33" s="19"/>
      <c r="F33" s="96">
        <f t="shared" si="2"/>
        <v>0</v>
      </c>
    </row>
    <row r="34" spans="1:6" customFormat="1" ht="15" x14ac:dyDescent="0.25">
      <c r="A34" s="95" t="s">
        <v>159</v>
      </c>
      <c r="B34" s="12" t="s">
        <v>69</v>
      </c>
      <c r="C34" s="7" t="s">
        <v>1</v>
      </c>
      <c r="D34" s="7">
        <v>2</v>
      </c>
      <c r="E34" s="19"/>
      <c r="F34" s="96">
        <f t="shared" si="2"/>
        <v>0</v>
      </c>
    </row>
    <row r="35" spans="1:6" customFormat="1" ht="15" customHeight="1" x14ac:dyDescent="0.25">
      <c r="A35" s="100"/>
      <c r="B35" s="114" t="s">
        <v>236</v>
      </c>
      <c r="C35" s="113"/>
      <c r="D35" s="113"/>
      <c r="E35" s="113"/>
      <c r="F35" s="115"/>
    </row>
    <row r="36" spans="1:6" customFormat="1" ht="15" customHeight="1" x14ac:dyDescent="0.25">
      <c r="A36" s="95" t="s">
        <v>160</v>
      </c>
      <c r="B36" s="10" t="s">
        <v>134</v>
      </c>
      <c r="C36" s="43" t="s">
        <v>1</v>
      </c>
      <c r="D36" s="43">
        <v>1</v>
      </c>
      <c r="E36" s="44"/>
      <c r="F36" s="101">
        <f>E36*D36</f>
        <v>0</v>
      </c>
    </row>
    <row r="37" spans="1:6" customFormat="1" ht="15" customHeight="1" x14ac:dyDescent="0.25">
      <c r="A37" s="95" t="s">
        <v>161</v>
      </c>
      <c r="B37" s="98" t="s">
        <v>135</v>
      </c>
      <c r="C37" s="43" t="s">
        <v>1</v>
      </c>
      <c r="D37" s="43">
        <v>1</v>
      </c>
      <c r="E37" s="44"/>
      <c r="F37" s="101">
        <f t="shared" ref="F37:F41" si="3">E37*D37</f>
        <v>0</v>
      </c>
    </row>
    <row r="38" spans="1:6" customFormat="1" ht="15" customHeight="1" x14ac:dyDescent="0.25">
      <c r="A38" s="95" t="s">
        <v>162</v>
      </c>
      <c r="B38" s="10" t="s">
        <v>136</v>
      </c>
      <c r="C38" s="43" t="s">
        <v>1</v>
      </c>
      <c r="D38" s="43">
        <v>1</v>
      </c>
      <c r="E38" s="44"/>
      <c r="F38" s="101">
        <f t="shared" si="3"/>
        <v>0</v>
      </c>
    </row>
    <row r="39" spans="1:6" customFormat="1" ht="15" customHeight="1" x14ac:dyDescent="0.25">
      <c r="A39" s="95" t="s">
        <v>163</v>
      </c>
      <c r="B39" s="10" t="s">
        <v>137</v>
      </c>
      <c r="C39" s="43" t="s">
        <v>1</v>
      </c>
      <c r="D39" s="43">
        <v>1</v>
      </c>
      <c r="E39" s="44"/>
      <c r="F39" s="101">
        <f t="shared" si="3"/>
        <v>0</v>
      </c>
    </row>
    <row r="40" spans="1:6" customFormat="1" ht="15" customHeight="1" x14ac:dyDescent="0.25">
      <c r="A40" s="95" t="s">
        <v>164</v>
      </c>
      <c r="B40" s="42" t="s">
        <v>138</v>
      </c>
      <c r="C40" s="43" t="s">
        <v>1</v>
      </c>
      <c r="D40" s="43">
        <v>1</v>
      </c>
      <c r="E40" s="44"/>
      <c r="F40" s="101">
        <f t="shared" si="3"/>
        <v>0</v>
      </c>
    </row>
    <row r="41" spans="1:6" customFormat="1" ht="15" customHeight="1" thickBot="1" x14ac:dyDescent="0.3">
      <c r="A41" s="95" t="s">
        <v>165</v>
      </c>
      <c r="B41" s="42" t="s">
        <v>139</v>
      </c>
      <c r="C41" s="43" t="s">
        <v>1</v>
      </c>
      <c r="D41" s="43">
        <v>1</v>
      </c>
      <c r="E41" s="44"/>
      <c r="F41" s="101">
        <f t="shared" si="3"/>
        <v>0</v>
      </c>
    </row>
    <row r="42" spans="1:6" customFormat="1" ht="15" customHeight="1" thickBot="1" x14ac:dyDescent="0.3">
      <c r="A42" s="102" t="s">
        <v>5</v>
      </c>
      <c r="B42" s="103"/>
      <c r="C42" s="103"/>
      <c r="D42" s="103"/>
      <c r="E42" s="104"/>
      <c r="F42" s="105">
        <f>SUM(F10:F41)</f>
        <v>0</v>
      </c>
    </row>
    <row r="43" spans="1:6" customFormat="1" ht="15" customHeight="1" x14ac:dyDescent="0.25">
      <c r="A43" s="33"/>
      <c r="B43" s="3"/>
      <c r="C43" s="3"/>
      <c r="D43" s="3"/>
      <c r="E43" s="3"/>
      <c r="F43" s="3"/>
    </row>
    <row r="44" spans="1:6" customFormat="1" ht="15" customHeight="1" thickBot="1" x14ac:dyDescent="0.3">
      <c r="A44" s="33"/>
      <c r="B44" s="3"/>
      <c r="C44" s="3"/>
      <c r="D44" s="3"/>
      <c r="E44" s="3"/>
      <c r="F44" s="3"/>
    </row>
    <row r="45" spans="1:6" customFormat="1" ht="18.75" thickBot="1" x14ac:dyDescent="0.3">
      <c r="A45" s="76" t="s">
        <v>61</v>
      </c>
      <c r="B45" s="77"/>
      <c r="C45" s="77"/>
      <c r="D45" s="77"/>
      <c r="E45" s="77"/>
      <c r="F45" s="78"/>
    </row>
    <row r="46" spans="1:6" customFormat="1" ht="49.5" customHeight="1" thickBot="1" x14ac:dyDescent="0.3">
      <c r="A46" s="116" t="s">
        <v>233</v>
      </c>
      <c r="B46" s="117"/>
      <c r="C46" s="117"/>
      <c r="D46" s="117"/>
      <c r="E46" s="117"/>
      <c r="F46" s="118"/>
    </row>
    <row r="47" spans="1:6" customFormat="1" ht="28.5" x14ac:dyDescent="0.25">
      <c r="A47" s="91" t="s">
        <v>3</v>
      </c>
      <c r="B47" s="4" t="s">
        <v>58</v>
      </c>
      <c r="C47" s="4" t="s">
        <v>2</v>
      </c>
      <c r="D47" s="4" t="s">
        <v>0</v>
      </c>
      <c r="E47" s="4" t="s">
        <v>63</v>
      </c>
      <c r="F47" s="92" t="s">
        <v>64</v>
      </c>
    </row>
    <row r="48" spans="1:6" customFormat="1" ht="15" x14ac:dyDescent="0.25">
      <c r="A48" s="93"/>
      <c r="B48" s="66" t="s">
        <v>6</v>
      </c>
      <c r="C48" s="66"/>
      <c r="D48" s="66"/>
      <c r="E48" s="66"/>
      <c r="F48" s="94"/>
    </row>
    <row r="49" spans="1:6" customFormat="1" ht="15" x14ac:dyDescent="0.25">
      <c r="A49" s="95" t="s">
        <v>52</v>
      </c>
      <c r="B49" s="12" t="s">
        <v>32</v>
      </c>
      <c r="C49" s="6" t="s">
        <v>13</v>
      </c>
      <c r="D49" s="6">
        <v>2</v>
      </c>
      <c r="E49" s="16"/>
      <c r="F49" s="96">
        <f>E49*D49</f>
        <v>0</v>
      </c>
    </row>
    <row r="50" spans="1:6" ht="15" x14ac:dyDescent="0.25">
      <c r="A50" s="95" t="s">
        <v>53</v>
      </c>
      <c r="B50" s="12" t="s">
        <v>33</v>
      </c>
      <c r="C50" s="6" t="s">
        <v>13</v>
      </c>
      <c r="D50" s="6">
        <v>2</v>
      </c>
      <c r="E50" s="16"/>
      <c r="F50" s="96">
        <f t="shared" ref="F50:F54" si="4">E50*D50</f>
        <v>0</v>
      </c>
    </row>
    <row r="51" spans="1:6" ht="15" customHeight="1" x14ac:dyDescent="0.25">
      <c r="A51" s="95" t="s">
        <v>54</v>
      </c>
      <c r="B51" s="13" t="s">
        <v>34</v>
      </c>
      <c r="C51" s="6" t="s">
        <v>13</v>
      </c>
      <c r="D51" s="7">
        <v>2</v>
      </c>
      <c r="E51" s="16"/>
      <c r="F51" s="96">
        <f t="shared" si="4"/>
        <v>0</v>
      </c>
    </row>
    <row r="52" spans="1:6" ht="15.6" customHeight="1" x14ac:dyDescent="0.25">
      <c r="A52" s="95" t="s">
        <v>55</v>
      </c>
      <c r="B52" s="13" t="s">
        <v>70</v>
      </c>
      <c r="C52" s="6" t="s">
        <v>13</v>
      </c>
      <c r="D52" s="7">
        <v>2</v>
      </c>
      <c r="E52" s="16"/>
      <c r="F52" s="96">
        <f t="shared" si="4"/>
        <v>0</v>
      </c>
    </row>
    <row r="53" spans="1:6" ht="15.6" customHeight="1" x14ac:dyDescent="0.25">
      <c r="A53" s="95" t="s">
        <v>56</v>
      </c>
      <c r="B53" s="13" t="s">
        <v>71</v>
      </c>
      <c r="C53" s="6" t="s">
        <v>13</v>
      </c>
      <c r="D53" s="7">
        <v>2</v>
      </c>
      <c r="E53" s="16"/>
      <c r="F53" s="96">
        <f t="shared" si="4"/>
        <v>0</v>
      </c>
    </row>
    <row r="54" spans="1:6" ht="15.6" customHeight="1" x14ac:dyDescent="0.25">
      <c r="A54" s="95" t="s">
        <v>57</v>
      </c>
      <c r="B54" s="13" t="s">
        <v>76</v>
      </c>
      <c r="C54" s="6" t="s">
        <v>13</v>
      </c>
      <c r="D54" s="7">
        <v>2</v>
      </c>
      <c r="E54" s="16"/>
      <c r="F54" s="96">
        <f t="shared" si="4"/>
        <v>0</v>
      </c>
    </row>
    <row r="55" spans="1:6" ht="15.6" customHeight="1" x14ac:dyDescent="0.25">
      <c r="A55" s="97"/>
      <c r="B55" s="110" t="s">
        <v>235</v>
      </c>
      <c r="C55" s="111"/>
      <c r="D55" s="111"/>
      <c r="E55" s="111"/>
      <c r="F55" s="112"/>
    </row>
    <row r="56" spans="1:6" ht="15.6" customHeight="1" x14ac:dyDescent="0.25">
      <c r="A56" s="95" t="s">
        <v>166</v>
      </c>
      <c r="B56" s="40" t="s">
        <v>130</v>
      </c>
      <c r="C56" s="6" t="s">
        <v>13</v>
      </c>
      <c r="D56" s="7">
        <v>1</v>
      </c>
      <c r="E56" s="17"/>
      <c r="F56" s="96">
        <f>E56*D56</f>
        <v>0</v>
      </c>
    </row>
    <row r="57" spans="1:6" ht="15.6" customHeight="1" x14ac:dyDescent="0.25">
      <c r="A57" s="95" t="s">
        <v>167</v>
      </c>
      <c r="B57" s="98" t="s">
        <v>131</v>
      </c>
      <c r="C57" s="6" t="s">
        <v>13</v>
      </c>
      <c r="D57" s="7">
        <v>1</v>
      </c>
      <c r="E57" s="17"/>
      <c r="F57" s="96">
        <f t="shared" ref="F57:F59" si="5">E57*D57</f>
        <v>0</v>
      </c>
    </row>
    <row r="58" spans="1:6" ht="15.6" customHeight="1" x14ac:dyDescent="0.25">
      <c r="A58" s="95" t="s">
        <v>168</v>
      </c>
      <c r="B58" s="40" t="s">
        <v>132</v>
      </c>
      <c r="C58" s="6" t="s">
        <v>13</v>
      </c>
      <c r="D58" s="7">
        <v>1</v>
      </c>
      <c r="E58" s="17"/>
      <c r="F58" s="96">
        <f t="shared" si="5"/>
        <v>0</v>
      </c>
    </row>
    <row r="59" spans="1:6" ht="15.6" customHeight="1" x14ac:dyDescent="0.25">
      <c r="A59" s="95" t="s">
        <v>169</v>
      </c>
      <c r="B59" s="40" t="s">
        <v>133</v>
      </c>
      <c r="C59" s="6" t="s">
        <v>1</v>
      </c>
      <c r="D59" s="7">
        <v>1</v>
      </c>
      <c r="E59" s="17"/>
      <c r="F59" s="96">
        <f t="shared" si="5"/>
        <v>0</v>
      </c>
    </row>
    <row r="60" spans="1:6" ht="15.6" customHeight="1" x14ac:dyDescent="0.25">
      <c r="A60" s="93"/>
      <c r="B60" s="79" t="s">
        <v>14</v>
      </c>
      <c r="C60" s="80"/>
      <c r="D60" s="80"/>
      <c r="E60" s="80"/>
      <c r="F60" s="99"/>
    </row>
    <row r="61" spans="1:6" ht="15.6" customHeight="1" x14ac:dyDescent="0.25">
      <c r="A61" s="95" t="s">
        <v>170</v>
      </c>
      <c r="B61" s="12" t="s">
        <v>45</v>
      </c>
      <c r="C61" s="7" t="s">
        <v>1</v>
      </c>
      <c r="D61" s="7">
        <v>2</v>
      </c>
      <c r="E61" s="19"/>
      <c r="F61" s="96">
        <f>E61*D61</f>
        <v>0</v>
      </c>
    </row>
    <row r="62" spans="1:6" ht="15.6" customHeight="1" x14ac:dyDescent="0.25">
      <c r="A62" s="95" t="s">
        <v>171</v>
      </c>
      <c r="B62" s="12" t="s">
        <v>46</v>
      </c>
      <c r="C62" s="7" t="s">
        <v>1</v>
      </c>
      <c r="D62" s="7">
        <v>2</v>
      </c>
      <c r="E62" s="19"/>
      <c r="F62" s="96">
        <f t="shared" ref="F62:F78" si="6">E62*D62</f>
        <v>0</v>
      </c>
    </row>
    <row r="63" spans="1:6" ht="15.6" customHeight="1" x14ac:dyDescent="0.25">
      <c r="A63" s="95" t="s">
        <v>172</v>
      </c>
      <c r="B63" s="12" t="s">
        <v>15</v>
      </c>
      <c r="C63" s="7" t="s">
        <v>1</v>
      </c>
      <c r="D63" s="7">
        <v>2</v>
      </c>
      <c r="E63" s="19"/>
      <c r="F63" s="96">
        <f t="shared" si="6"/>
        <v>0</v>
      </c>
    </row>
    <row r="64" spans="1:6" ht="15.6" customHeight="1" x14ac:dyDescent="0.25">
      <c r="A64" s="95" t="s">
        <v>173</v>
      </c>
      <c r="B64" s="12" t="s">
        <v>16</v>
      </c>
      <c r="C64" s="7" t="s">
        <v>1</v>
      </c>
      <c r="D64" s="7">
        <v>2</v>
      </c>
      <c r="E64" s="19"/>
      <c r="F64" s="96">
        <f t="shared" si="6"/>
        <v>0</v>
      </c>
    </row>
    <row r="65" spans="1:6" ht="15.6" customHeight="1" x14ac:dyDescent="0.25">
      <c r="A65" s="95" t="s">
        <v>174</v>
      </c>
      <c r="B65" s="12" t="s">
        <v>17</v>
      </c>
      <c r="C65" s="7" t="s">
        <v>1</v>
      </c>
      <c r="D65" s="7">
        <v>2</v>
      </c>
      <c r="E65" s="19"/>
      <c r="F65" s="96">
        <f t="shared" si="6"/>
        <v>0</v>
      </c>
    </row>
    <row r="66" spans="1:6" ht="15.6" customHeight="1" x14ac:dyDescent="0.25">
      <c r="A66" s="95" t="s">
        <v>175</v>
      </c>
      <c r="B66" s="12" t="s">
        <v>18</v>
      </c>
      <c r="C66" s="7" t="s">
        <v>1</v>
      </c>
      <c r="D66" s="7">
        <v>2</v>
      </c>
      <c r="E66" s="19"/>
      <c r="F66" s="96">
        <f t="shared" si="6"/>
        <v>0</v>
      </c>
    </row>
    <row r="67" spans="1:6" ht="15.6" customHeight="1" x14ac:dyDescent="0.25">
      <c r="A67" s="95" t="s">
        <v>176</v>
      </c>
      <c r="B67" s="12" t="s">
        <v>19</v>
      </c>
      <c r="C67" s="7" t="s">
        <v>13</v>
      </c>
      <c r="D67" s="7">
        <v>6</v>
      </c>
      <c r="E67" s="19"/>
      <c r="F67" s="96">
        <f t="shared" si="6"/>
        <v>0</v>
      </c>
    </row>
    <row r="68" spans="1:6" ht="15.6" customHeight="1" x14ac:dyDescent="0.25">
      <c r="A68" s="95" t="s">
        <v>177</v>
      </c>
      <c r="B68" s="12" t="s">
        <v>20</v>
      </c>
      <c r="C68" s="7" t="s">
        <v>1</v>
      </c>
      <c r="D68" s="7">
        <v>2</v>
      </c>
      <c r="E68" s="19"/>
      <c r="F68" s="96">
        <f t="shared" si="6"/>
        <v>0</v>
      </c>
    </row>
    <row r="69" spans="1:6" ht="15.6" customHeight="1" x14ac:dyDescent="0.25">
      <c r="A69" s="95" t="s">
        <v>178</v>
      </c>
      <c r="B69" s="12" t="s">
        <v>21</v>
      </c>
      <c r="C69" s="7" t="s">
        <v>1</v>
      </c>
      <c r="D69" s="7">
        <v>2</v>
      </c>
      <c r="E69" s="19"/>
      <c r="F69" s="96">
        <f t="shared" si="6"/>
        <v>0</v>
      </c>
    </row>
    <row r="70" spans="1:6" ht="15.6" customHeight="1" x14ac:dyDescent="0.25">
      <c r="A70" s="95" t="s">
        <v>179</v>
      </c>
      <c r="B70" s="12" t="s">
        <v>39</v>
      </c>
      <c r="C70" s="7" t="s">
        <v>1</v>
      </c>
      <c r="D70" s="7">
        <v>2</v>
      </c>
      <c r="E70" s="19"/>
      <c r="F70" s="96">
        <f t="shared" si="6"/>
        <v>0</v>
      </c>
    </row>
    <row r="71" spans="1:6" ht="15.6" customHeight="1" x14ac:dyDescent="0.25">
      <c r="A71" s="95" t="s">
        <v>180</v>
      </c>
      <c r="B71" s="12" t="s">
        <v>23</v>
      </c>
      <c r="C71" s="7" t="s">
        <v>1</v>
      </c>
      <c r="D71" s="7">
        <v>2</v>
      </c>
      <c r="E71" s="19"/>
      <c r="F71" s="96">
        <f t="shared" si="6"/>
        <v>0</v>
      </c>
    </row>
    <row r="72" spans="1:6" ht="15.6" customHeight="1" x14ac:dyDescent="0.25">
      <c r="A72" s="95" t="s">
        <v>181</v>
      </c>
      <c r="B72" s="12" t="s">
        <v>24</v>
      </c>
      <c r="C72" s="7" t="s">
        <v>1</v>
      </c>
      <c r="D72" s="7">
        <v>2</v>
      </c>
      <c r="E72" s="19"/>
      <c r="F72" s="96">
        <f t="shared" si="6"/>
        <v>0</v>
      </c>
    </row>
    <row r="73" spans="1:6" ht="15" x14ac:dyDescent="0.25">
      <c r="A73" s="95" t="s">
        <v>182</v>
      </c>
      <c r="B73" s="12" t="s">
        <v>25</v>
      </c>
      <c r="C73" s="7" t="s">
        <v>1</v>
      </c>
      <c r="D73" s="7">
        <v>2</v>
      </c>
      <c r="E73" s="19"/>
      <c r="F73" s="96">
        <f t="shared" si="6"/>
        <v>0</v>
      </c>
    </row>
    <row r="74" spans="1:6" ht="15" x14ac:dyDescent="0.25">
      <c r="A74" s="95" t="s">
        <v>183</v>
      </c>
      <c r="B74" s="12" t="s">
        <v>26</v>
      </c>
      <c r="C74" s="7" t="s">
        <v>1</v>
      </c>
      <c r="D74" s="7">
        <v>2</v>
      </c>
      <c r="E74" s="19"/>
      <c r="F74" s="96">
        <f t="shared" si="6"/>
        <v>0</v>
      </c>
    </row>
    <row r="75" spans="1:6" ht="28.5" x14ac:dyDescent="0.25">
      <c r="A75" s="95" t="s">
        <v>184</v>
      </c>
      <c r="B75" s="12" t="s">
        <v>75</v>
      </c>
      <c r="C75" s="7" t="s">
        <v>1</v>
      </c>
      <c r="D75" s="7">
        <v>2</v>
      </c>
      <c r="E75" s="19"/>
      <c r="F75" s="96">
        <f t="shared" si="6"/>
        <v>0</v>
      </c>
    </row>
    <row r="76" spans="1:6" ht="15" x14ac:dyDescent="0.25">
      <c r="A76" s="95" t="s">
        <v>185</v>
      </c>
      <c r="B76" s="12" t="s">
        <v>72</v>
      </c>
      <c r="C76" s="7" t="s">
        <v>1</v>
      </c>
      <c r="D76" s="7">
        <v>2</v>
      </c>
      <c r="E76" s="19"/>
      <c r="F76" s="96">
        <f t="shared" si="6"/>
        <v>0</v>
      </c>
    </row>
    <row r="77" spans="1:6" ht="15" x14ac:dyDescent="0.25">
      <c r="A77" s="95" t="s">
        <v>186</v>
      </c>
      <c r="B77" s="12" t="s">
        <v>27</v>
      </c>
      <c r="C77" s="7" t="s">
        <v>1</v>
      </c>
      <c r="D77" s="7">
        <v>2</v>
      </c>
      <c r="E77" s="19"/>
      <c r="F77" s="96">
        <f t="shared" si="6"/>
        <v>0</v>
      </c>
    </row>
    <row r="78" spans="1:6" ht="15" x14ac:dyDescent="0.25">
      <c r="A78" s="95" t="s">
        <v>187</v>
      </c>
      <c r="B78" s="12" t="s">
        <v>73</v>
      </c>
      <c r="C78" s="7" t="s">
        <v>1</v>
      </c>
      <c r="D78" s="7">
        <v>2</v>
      </c>
      <c r="E78" s="19"/>
      <c r="F78" s="96">
        <f t="shared" si="6"/>
        <v>0</v>
      </c>
    </row>
    <row r="79" spans="1:6" ht="15" x14ac:dyDescent="0.25">
      <c r="A79" s="100"/>
      <c r="B79" s="114" t="s">
        <v>236</v>
      </c>
      <c r="C79" s="113"/>
      <c r="D79" s="113"/>
      <c r="E79" s="113"/>
      <c r="F79" s="115"/>
    </row>
    <row r="80" spans="1:6" ht="15" x14ac:dyDescent="0.25">
      <c r="A80" s="95" t="s">
        <v>188</v>
      </c>
      <c r="B80" s="10" t="s">
        <v>134</v>
      </c>
      <c r="C80" s="7" t="s">
        <v>1</v>
      </c>
      <c r="D80" s="7">
        <v>1</v>
      </c>
      <c r="E80" s="89"/>
      <c r="F80" s="106">
        <f>E80*D80</f>
        <v>0</v>
      </c>
    </row>
    <row r="81" spans="1:6" ht="15" x14ac:dyDescent="0.25">
      <c r="A81" s="95" t="s">
        <v>189</v>
      </c>
      <c r="B81" s="98" t="s">
        <v>135</v>
      </c>
      <c r="C81" s="7" t="s">
        <v>1</v>
      </c>
      <c r="D81" s="7">
        <v>1</v>
      </c>
      <c r="E81" s="89"/>
      <c r="F81" s="106">
        <f t="shared" ref="F81:F85" si="7">E81*D81</f>
        <v>0</v>
      </c>
    </row>
    <row r="82" spans="1:6" ht="15" x14ac:dyDescent="0.25">
      <c r="A82" s="95" t="s">
        <v>190</v>
      </c>
      <c r="B82" s="10" t="s">
        <v>136</v>
      </c>
      <c r="C82" s="7" t="s">
        <v>1</v>
      </c>
      <c r="D82" s="7">
        <v>1</v>
      </c>
      <c r="E82" s="89"/>
      <c r="F82" s="106">
        <f t="shared" si="7"/>
        <v>0</v>
      </c>
    </row>
    <row r="83" spans="1:6" ht="15" x14ac:dyDescent="0.25">
      <c r="A83" s="95" t="s">
        <v>191</v>
      </c>
      <c r="B83" s="10" t="s">
        <v>137</v>
      </c>
      <c r="C83" s="7" t="s">
        <v>1</v>
      </c>
      <c r="D83" s="7">
        <v>1</v>
      </c>
      <c r="E83" s="89"/>
      <c r="F83" s="106">
        <f t="shared" si="7"/>
        <v>0</v>
      </c>
    </row>
    <row r="84" spans="1:6" ht="15" x14ac:dyDescent="0.25">
      <c r="A84" s="95" t="s">
        <v>192</v>
      </c>
      <c r="B84" s="10" t="s">
        <v>138</v>
      </c>
      <c r="C84" s="7" t="s">
        <v>1</v>
      </c>
      <c r="D84" s="7">
        <v>1</v>
      </c>
      <c r="E84" s="89"/>
      <c r="F84" s="106">
        <f t="shared" si="7"/>
        <v>0</v>
      </c>
    </row>
    <row r="85" spans="1:6" ht="15.75" thickBot="1" x14ac:dyDescent="0.3">
      <c r="A85" s="95" t="s">
        <v>193</v>
      </c>
      <c r="B85" s="10" t="s">
        <v>139</v>
      </c>
      <c r="C85" s="7" t="s">
        <v>1</v>
      </c>
      <c r="D85" s="7">
        <v>1</v>
      </c>
      <c r="E85" s="89"/>
      <c r="F85" s="106">
        <f t="shared" si="7"/>
        <v>0</v>
      </c>
    </row>
    <row r="86" spans="1:6" ht="15.75" thickBot="1" x14ac:dyDescent="0.3">
      <c r="A86" s="102" t="s">
        <v>5</v>
      </c>
      <c r="B86" s="103"/>
      <c r="C86" s="103"/>
      <c r="D86" s="103"/>
      <c r="E86" s="104"/>
      <c r="F86" s="105">
        <f>SUM(F49:F85)</f>
        <v>0</v>
      </c>
    </row>
    <row r="88" spans="1:6" ht="16.149999999999999" customHeight="1" thickBot="1" x14ac:dyDescent="0.3"/>
    <row r="89" spans="1:6" ht="18.75" thickBot="1" x14ac:dyDescent="0.3">
      <c r="A89" s="85" t="s">
        <v>62</v>
      </c>
      <c r="B89" s="86"/>
      <c r="C89" s="86"/>
      <c r="D89" s="86"/>
      <c r="E89" s="86"/>
      <c r="F89" s="87"/>
    </row>
    <row r="90" spans="1:6" ht="48" customHeight="1" thickBot="1" x14ac:dyDescent="0.3">
      <c r="A90" s="119" t="s">
        <v>232</v>
      </c>
      <c r="B90" s="120"/>
      <c r="C90" s="120"/>
      <c r="D90" s="120"/>
      <c r="E90" s="120"/>
      <c r="F90" s="121"/>
    </row>
    <row r="91" spans="1:6" ht="28.5" x14ac:dyDescent="0.25">
      <c r="A91" s="91" t="s">
        <v>3</v>
      </c>
      <c r="B91" s="4" t="s">
        <v>58</v>
      </c>
      <c r="C91" s="4" t="s">
        <v>2</v>
      </c>
      <c r="D91" s="4" t="s">
        <v>0</v>
      </c>
      <c r="E91" s="4" t="s">
        <v>63</v>
      </c>
      <c r="F91" s="92" t="s">
        <v>64</v>
      </c>
    </row>
    <row r="92" spans="1:6" ht="15" x14ac:dyDescent="0.25">
      <c r="A92" s="93"/>
      <c r="B92" s="66" t="s">
        <v>6</v>
      </c>
      <c r="C92" s="66"/>
      <c r="D92" s="66"/>
      <c r="E92" s="66"/>
      <c r="F92" s="94"/>
    </row>
    <row r="93" spans="1:6" ht="15" x14ac:dyDescent="0.25">
      <c r="A93" s="95" t="s">
        <v>28</v>
      </c>
      <c r="B93" s="10" t="s">
        <v>32</v>
      </c>
      <c r="C93" s="6" t="s">
        <v>13</v>
      </c>
      <c r="D93" s="6">
        <v>2</v>
      </c>
      <c r="E93" s="16"/>
      <c r="F93" s="96">
        <f>E93*D93</f>
        <v>0</v>
      </c>
    </row>
    <row r="94" spans="1:6" ht="15" x14ac:dyDescent="0.25">
      <c r="A94" s="95" t="s">
        <v>29</v>
      </c>
      <c r="B94" s="10" t="s">
        <v>33</v>
      </c>
      <c r="C94" s="6" t="s">
        <v>13</v>
      </c>
      <c r="D94" s="6">
        <v>2</v>
      </c>
      <c r="E94" s="16"/>
      <c r="F94" s="96">
        <f t="shared" ref="F94:F107" si="8">E94*D94</f>
        <v>0</v>
      </c>
    </row>
    <row r="95" spans="1:6" ht="15" x14ac:dyDescent="0.25">
      <c r="A95" s="95" t="s">
        <v>30</v>
      </c>
      <c r="B95" s="11" t="s">
        <v>34</v>
      </c>
      <c r="C95" s="6" t="s">
        <v>13</v>
      </c>
      <c r="D95" s="7">
        <v>2</v>
      </c>
      <c r="E95" s="16"/>
      <c r="F95" s="96">
        <f t="shared" si="8"/>
        <v>0</v>
      </c>
    </row>
    <row r="96" spans="1:6" ht="15" x14ac:dyDescent="0.25">
      <c r="A96" s="95" t="s">
        <v>194</v>
      </c>
      <c r="B96" s="11" t="s">
        <v>47</v>
      </c>
      <c r="C96" s="6" t="s">
        <v>13</v>
      </c>
      <c r="D96" s="7">
        <v>2</v>
      </c>
      <c r="E96" s="16"/>
      <c r="F96" s="96">
        <f t="shared" si="8"/>
        <v>0</v>
      </c>
    </row>
    <row r="97" spans="1:6" ht="15" x14ac:dyDescent="0.25">
      <c r="A97" s="95" t="s">
        <v>195</v>
      </c>
      <c r="B97" s="11" t="s">
        <v>40</v>
      </c>
      <c r="C97" s="6" t="s">
        <v>13</v>
      </c>
      <c r="D97" s="7">
        <v>2</v>
      </c>
      <c r="E97" s="16"/>
      <c r="F97" s="96">
        <f t="shared" si="8"/>
        <v>0</v>
      </c>
    </row>
    <row r="98" spans="1:6" ht="15" x14ac:dyDescent="0.25">
      <c r="A98" s="95" t="s">
        <v>196</v>
      </c>
      <c r="B98" s="11" t="s">
        <v>41</v>
      </c>
      <c r="C98" s="6" t="s">
        <v>13</v>
      </c>
      <c r="D98" s="7">
        <v>4</v>
      </c>
      <c r="E98" s="17"/>
      <c r="F98" s="96">
        <f t="shared" si="8"/>
        <v>0</v>
      </c>
    </row>
    <row r="99" spans="1:6" ht="15" x14ac:dyDescent="0.25">
      <c r="A99" s="95" t="s">
        <v>197</v>
      </c>
      <c r="B99" s="11" t="s">
        <v>42</v>
      </c>
      <c r="C99" s="6" t="s">
        <v>13</v>
      </c>
      <c r="D99" s="7">
        <v>2</v>
      </c>
      <c r="E99" s="17"/>
      <c r="F99" s="96">
        <f t="shared" si="8"/>
        <v>0</v>
      </c>
    </row>
    <row r="100" spans="1:6" ht="15" x14ac:dyDescent="0.25">
      <c r="A100" s="95" t="s">
        <v>198</v>
      </c>
      <c r="B100" s="11" t="s">
        <v>44</v>
      </c>
      <c r="C100" s="6" t="s">
        <v>13</v>
      </c>
      <c r="D100" s="7">
        <v>2</v>
      </c>
      <c r="E100" s="17"/>
      <c r="F100" s="96">
        <f t="shared" si="8"/>
        <v>0</v>
      </c>
    </row>
    <row r="101" spans="1:6" ht="15" x14ac:dyDescent="0.25">
      <c r="A101" s="95" t="s">
        <v>199</v>
      </c>
      <c r="B101" s="90" t="s">
        <v>43</v>
      </c>
      <c r="C101" s="6" t="s">
        <v>13</v>
      </c>
      <c r="D101" s="7">
        <v>2</v>
      </c>
      <c r="E101" s="17"/>
      <c r="F101" s="96">
        <f t="shared" si="8"/>
        <v>0</v>
      </c>
    </row>
    <row r="102" spans="1:6" ht="15" x14ac:dyDescent="0.25">
      <c r="A102" s="95" t="s">
        <v>31</v>
      </c>
      <c r="B102" s="40" t="s">
        <v>36</v>
      </c>
      <c r="C102" s="6" t="s">
        <v>13</v>
      </c>
      <c r="D102" s="7">
        <v>2</v>
      </c>
      <c r="E102" s="17"/>
      <c r="F102" s="96">
        <f t="shared" si="8"/>
        <v>0</v>
      </c>
    </row>
    <row r="103" spans="1:6" ht="15" x14ac:dyDescent="0.25">
      <c r="A103" s="95" t="s">
        <v>200</v>
      </c>
      <c r="B103" s="40" t="s">
        <v>70</v>
      </c>
      <c r="C103" s="6" t="s">
        <v>13</v>
      </c>
      <c r="D103" s="7">
        <v>2</v>
      </c>
      <c r="E103" s="17"/>
      <c r="F103" s="96">
        <f t="shared" si="8"/>
        <v>0</v>
      </c>
    </row>
    <row r="104" spans="1:6" ht="15" x14ac:dyDescent="0.25">
      <c r="A104" s="95" t="s">
        <v>201</v>
      </c>
      <c r="B104" s="11" t="s">
        <v>71</v>
      </c>
      <c r="C104" s="6" t="s">
        <v>13</v>
      </c>
      <c r="D104" s="7">
        <v>2</v>
      </c>
      <c r="E104" s="17"/>
      <c r="F104" s="96">
        <f t="shared" si="8"/>
        <v>0</v>
      </c>
    </row>
    <row r="105" spans="1:6" ht="15" x14ac:dyDescent="0.25">
      <c r="A105" s="95" t="s">
        <v>202</v>
      </c>
      <c r="B105" s="11" t="s">
        <v>74</v>
      </c>
      <c r="C105" s="6" t="s">
        <v>37</v>
      </c>
      <c r="D105" s="7">
        <v>30</v>
      </c>
      <c r="E105" s="17"/>
      <c r="F105" s="96">
        <f t="shared" si="8"/>
        <v>0</v>
      </c>
    </row>
    <row r="106" spans="1:6" ht="15" x14ac:dyDescent="0.25">
      <c r="A106" s="95" t="s">
        <v>203</v>
      </c>
      <c r="B106" s="11" t="s">
        <v>35</v>
      </c>
      <c r="C106" s="6" t="s">
        <v>37</v>
      </c>
      <c r="D106" s="7">
        <v>30</v>
      </c>
      <c r="E106" s="17"/>
      <c r="F106" s="96">
        <f t="shared" si="8"/>
        <v>0</v>
      </c>
    </row>
    <row r="107" spans="1:6" ht="15" x14ac:dyDescent="0.25">
      <c r="A107" s="95" t="s">
        <v>204</v>
      </c>
      <c r="B107" s="40" t="s">
        <v>8</v>
      </c>
      <c r="C107" s="6" t="s">
        <v>1</v>
      </c>
      <c r="D107" s="7">
        <v>1</v>
      </c>
      <c r="E107" s="17"/>
      <c r="F107" s="96">
        <f t="shared" si="8"/>
        <v>0</v>
      </c>
    </row>
    <row r="108" spans="1:6" ht="15" x14ac:dyDescent="0.25">
      <c r="A108" s="97"/>
      <c r="B108" s="110" t="s">
        <v>235</v>
      </c>
      <c r="C108" s="111"/>
      <c r="D108" s="111"/>
      <c r="E108" s="111"/>
      <c r="F108" s="112"/>
    </row>
    <row r="109" spans="1:6" ht="15" x14ac:dyDescent="0.25">
      <c r="A109" s="95" t="s">
        <v>205</v>
      </c>
      <c r="B109" s="40" t="s">
        <v>130</v>
      </c>
      <c r="C109" s="6" t="s">
        <v>13</v>
      </c>
      <c r="D109" s="7">
        <v>1</v>
      </c>
      <c r="E109" s="17"/>
      <c r="F109" s="96">
        <f>E109*D109</f>
        <v>0</v>
      </c>
    </row>
    <row r="110" spans="1:6" ht="15" x14ac:dyDescent="0.25">
      <c r="A110" s="95" t="s">
        <v>206</v>
      </c>
      <c r="B110" s="98" t="s">
        <v>131</v>
      </c>
      <c r="C110" s="6" t="s">
        <v>13</v>
      </c>
      <c r="D110" s="7">
        <v>1</v>
      </c>
      <c r="E110" s="17"/>
      <c r="F110" s="96">
        <f t="shared" ref="F110:F112" si="9">E110*D110</f>
        <v>0</v>
      </c>
    </row>
    <row r="111" spans="1:6" ht="15" x14ac:dyDescent="0.25">
      <c r="A111" s="95" t="s">
        <v>207</v>
      </c>
      <c r="B111" s="40" t="s">
        <v>132</v>
      </c>
      <c r="C111" s="6" t="s">
        <v>13</v>
      </c>
      <c r="D111" s="7">
        <v>1</v>
      </c>
      <c r="E111" s="17"/>
      <c r="F111" s="96">
        <f t="shared" si="9"/>
        <v>0</v>
      </c>
    </row>
    <row r="112" spans="1:6" ht="15" x14ac:dyDescent="0.25">
      <c r="A112" s="95" t="s">
        <v>59</v>
      </c>
      <c r="B112" s="40" t="s">
        <v>133</v>
      </c>
      <c r="C112" s="6" t="s">
        <v>1</v>
      </c>
      <c r="D112" s="7">
        <v>1</v>
      </c>
      <c r="E112" s="17"/>
      <c r="F112" s="96">
        <f t="shared" si="9"/>
        <v>0</v>
      </c>
    </row>
    <row r="113" spans="1:6" ht="15" x14ac:dyDescent="0.25">
      <c r="A113" s="93"/>
      <c r="B113" s="67" t="s">
        <v>14</v>
      </c>
      <c r="C113" s="67"/>
      <c r="D113" s="67"/>
      <c r="E113" s="67"/>
      <c r="F113" s="107"/>
    </row>
    <row r="114" spans="1:6" ht="15" x14ac:dyDescent="0.25">
      <c r="A114" s="108" t="s">
        <v>208</v>
      </c>
      <c r="B114" s="38" t="s">
        <v>49</v>
      </c>
      <c r="C114" s="5" t="s">
        <v>1</v>
      </c>
      <c r="D114" s="5">
        <v>2</v>
      </c>
      <c r="E114" s="39"/>
      <c r="F114" s="109">
        <f>E114*D114</f>
        <v>0</v>
      </c>
    </row>
    <row r="115" spans="1:6" ht="15" x14ac:dyDescent="0.25">
      <c r="A115" s="95" t="s">
        <v>209</v>
      </c>
      <c r="B115" s="10" t="s">
        <v>16</v>
      </c>
      <c r="C115" s="7" t="s">
        <v>1</v>
      </c>
      <c r="D115" s="7">
        <v>2</v>
      </c>
      <c r="E115" s="20"/>
      <c r="F115" s="109">
        <f t="shared" ref="F115:F130" si="10">E115*D115</f>
        <v>0</v>
      </c>
    </row>
    <row r="116" spans="1:6" ht="15" x14ac:dyDescent="0.25">
      <c r="A116" s="95" t="s">
        <v>210</v>
      </c>
      <c r="B116" s="10" t="s">
        <v>17</v>
      </c>
      <c r="C116" s="7" t="s">
        <v>1</v>
      </c>
      <c r="D116" s="7">
        <v>2</v>
      </c>
      <c r="E116" s="20"/>
      <c r="F116" s="109">
        <f t="shared" si="10"/>
        <v>0</v>
      </c>
    </row>
    <row r="117" spans="1:6" ht="15" x14ac:dyDescent="0.25">
      <c r="A117" s="108" t="s">
        <v>211</v>
      </c>
      <c r="B117" s="10" t="s">
        <v>18</v>
      </c>
      <c r="C117" s="7" t="s">
        <v>1</v>
      </c>
      <c r="D117" s="7">
        <v>2</v>
      </c>
      <c r="E117" s="20"/>
      <c r="F117" s="109">
        <f t="shared" si="10"/>
        <v>0</v>
      </c>
    </row>
    <row r="118" spans="1:6" ht="15" x14ac:dyDescent="0.25">
      <c r="A118" s="95" t="s">
        <v>212</v>
      </c>
      <c r="B118" s="10" t="s">
        <v>19</v>
      </c>
      <c r="C118" s="7" t="s">
        <v>13</v>
      </c>
      <c r="D118" s="7">
        <v>6</v>
      </c>
      <c r="E118" s="20"/>
      <c r="F118" s="109">
        <f t="shared" si="10"/>
        <v>0</v>
      </c>
    </row>
    <row r="119" spans="1:6" ht="15" x14ac:dyDescent="0.25">
      <c r="A119" s="95" t="s">
        <v>213</v>
      </c>
      <c r="B119" s="10" t="s">
        <v>20</v>
      </c>
      <c r="C119" s="7" t="s">
        <v>1</v>
      </c>
      <c r="D119" s="7">
        <v>2</v>
      </c>
      <c r="E119" s="20"/>
      <c r="F119" s="109">
        <f t="shared" si="10"/>
        <v>0</v>
      </c>
    </row>
    <row r="120" spans="1:6" ht="15" x14ac:dyDescent="0.25">
      <c r="A120" s="108" t="s">
        <v>214</v>
      </c>
      <c r="B120" s="10" t="s">
        <v>38</v>
      </c>
      <c r="C120" s="7" t="s">
        <v>1</v>
      </c>
      <c r="D120" s="7">
        <v>2</v>
      </c>
      <c r="E120" s="20"/>
      <c r="F120" s="109">
        <f t="shared" si="10"/>
        <v>0</v>
      </c>
    </row>
    <row r="121" spans="1:6" ht="15" x14ac:dyDescent="0.25">
      <c r="A121" s="95" t="s">
        <v>215</v>
      </c>
      <c r="B121" s="10" t="s">
        <v>39</v>
      </c>
      <c r="C121" s="7" t="s">
        <v>1</v>
      </c>
      <c r="D121" s="7">
        <v>2</v>
      </c>
      <c r="E121" s="20"/>
      <c r="F121" s="109">
        <f t="shared" si="10"/>
        <v>0</v>
      </c>
    </row>
    <row r="122" spans="1:6" ht="15" x14ac:dyDescent="0.25">
      <c r="A122" s="95" t="s">
        <v>216</v>
      </c>
      <c r="B122" s="10" t="s">
        <v>23</v>
      </c>
      <c r="C122" s="7" t="s">
        <v>1</v>
      </c>
      <c r="D122" s="7">
        <v>2</v>
      </c>
      <c r="E122" s="20"/>
      <c r="F122" s="109">
        <f t="shared" si="10"/>
        <v>0</v>
      </c>
    </row>
    <row r="123" spans="1:6" ht="15" x14ac:dyDescent="0.25">
      <c r="A123" s="108" t="s">
        <v>217</v>
      </c>
      <c r="B123" s="10" t="s">
        <v>24</v>
      </c>
      <c r="C123" s="7" t="s">
        <v>9</v>
      </c>
      <c r="D123" s="7">
        <v>2</v>
      </c>
      <c r="E123" s="20"/>
      <c r="F123" s="109">
        <f t="shared" si="10"/>
        <v>0</v>
      </c>
    </row>
    <row r="124" spans="1:6" ht="15" x14ac:dyDescent="0.25">
      <c r="A124" s="95" t="s">
        <v>218</v>
      </c>
      <c r="B124" s="10" t="s">
        <v>25</v>
      </c>
      <c r="C124" s="7" t="s">
        <v>1</v>
      </c>
      <c r="D124" s="7">
        <v>2</v>
      </c>
      <c r="E124" s="20"/>
      <c r="F124" s="109">
        <f t="shared" si="10"/>
        <v>0</v>
      </c>
    </row>
    <row r="125" spans="1:6" ht="15" x14ac:dyDescent="0.25">
      <c r="A125" s="95" t="s">
        <v>219</v>
      </c>
      <c r="B125" s="10" t="s">
        <v>26</v>
      </c>
      <c r="C125" s="7" t="s">
        <v>1</v>
      </c>
      <c r="D125" s="7">
        <v>2</v>
      </c>
      <c r="E125" s="20"/>
      <c r="F125" s="109">
        <f t="shared" si="10"/>
        <v>0</v>
      </c>
    </row>
    <row r="126" spans="1:6" ht="28.5" x14ac:dyDescent="0.25">
      <c r="A126" s="108" t="s">
        <v>220</v>
      </c>
      <c r="B126" s="12" t="s">
        <v>50</v>
      </c>
      <c r="C126" s="7" t="s">
        <v>1</v>
      </c>
      <c r="D126" s="7">
        <v>2</v>
      </c>
      <c r="E126" s="20"/>
      <c r="F126" s="109">
        <f t="shared" si="10"/>
        <v>0</v>
      </c>
    </row>
    <row r="127" spans="1:6" ht="28.5" x14ac:dyDescent="0.25">
      <c r="A127" s="95" t="s">
        <v>221</v>
      </c>
      <c r="B127" s="12" t="s">
        <v>77</v>
      </c>
      <c r="C127" s="7" t="s">
        <v>1</v>
      </c>
      <c r="D127" s="7">
        <v>2</v>
      </c>
      <c r="E127" s="20"/>
      <c r="F127" s="109">
        <f t="shared" si="10"/>
        <v>0</v>
      </c>
    </row>
    <row r="128" spans="1:6" ht="15" x14ac:dyDescent="0.25">
      <c r="A128" s="95" t="s">
        <v>222</v>
      </c>
      <c r="B128" s="10" t="s">
        <v>27</v>
      </c>
      <c r="C128" s="7" t="s">
        <v>1</v>
      </c>
      <c r="D128" s="7">
        <v>2</v>
      </c>
      <c r="E128" s="20"/>
      <c r="F128" s="109">
        <f t="shared" si="10"/>
        <v>0</v>
      </c>
    </row>
    <row r="129" spans="1:6" ht="15" x14ac:dyDescent="0.25">
      <c r="A129" s="108" t="s">
        <v>223</v>
      </c>
      <c r="B129" s="10" t="s">
        <v>72</v>
      </c>
      <c r="C129" s="7" t="s">
        <v>1</v>
      </c>
      <c r="D129" s="7">
        <v>2</v>
      </c>
      <c r="E129" s="20"/>
      <c r="F129" s="109">
        <f t="shared" si="10"/>
        <v>0</v>
      </c>
    </row>
    <row r="130" spans="1:6" ht="15" x14ac:dyDescent="0.25">
      <c r="A130" s="95" t="s">
        <v>224</v>
      </c>
      <c r="B130" s="14" t="s">
        <v>73</v>
      </c>
      <c r="C130" s="15" t="s">
        <v>1</v>
      </c>
      <c r="D130" s="15">
        <v>2</v>
      </c>
      <c r="E130" s="21"/>
      <c r="F130" s="109">
        <f t="shared" si="10"/>
        <v>0</v>
      </c>
    </row>
    <row r="131" spans="1:6" ht="15" x14ac:dyDescent="0.25">
      <c r="A131" s="100"/>
      <c r="B131" s="114" t="s">
        <v>236</v>
      </c>
      <c r="C131" s="113"/>
      <c r="D131" s="113"/>
      <c r="E131" s="113"/>
      <c r="F131" s="115"/>
    </row>
    <row r="132" spans="1:6" ht="15" x14ac:dyDescent="0.25">
      <c r="A132" s="95" t="s">
        <v>225</v>
      </c>
      <c r="B132" s="10" t="s">
        <v>134</v>
      </c>
      <c r="C132" s="7" t="s">
        <v>1</v>
      </c>
      <c r="D132" s="7">
        <v>1</v>
      </c>
      <c r="E132" s="89"/>
      <c r="F132" s="106">
        <f>E132*D132</f>
        <v>0</v>
      </c>
    </row>
    <row r="133" spans="1:6" ht="15" x14ac:dyDescent="0.25">
      <c r="A133" s="95" t="s">
        <v>226</v>
      </c>
      <c r="B133" s="98" t="s">
        <v>135</v>
      </c>
      <c r="C133" s="7" t="s">
        <v>1</v>
      </c>
      <c r="D133" s="7">
        <v>1</v>
      </c>
      <c r="E133" s="89"/>
      <c r="F133" s="106">
        <f t="shared" ref="F133:F137" si="11">E133*D133</f>
        <v>0</v>
      </c>
    </row>
    <row r="134" spans="1:6" ht="15" x14ac:dyDescent="0.25">
      <c r="A134" s="95" t="s">
        <v>227</v>
      </c>
      <c r="B134" s="10" t="s">
        <v>136</v>
      </c>
      <c r="C134" s="7" t="s">
        <v>1</v>
      </c>
      <c r="D134" s="7">
        <v>1</v>
      </c>
      <c r="E134" s="89"/>
      <c r="F134" s="106">
        <f t="shared" si="11"/>
        <v>0</v>
      </c>
    </row>
    <row r="135" spans="1:6" ht="15" x14ac:dyDescent="0.25">
      <c r="A135" s="95" t="s">
        <v>228</v>
      </c>
      <c r="B135" s="10" t="s">
        <v>137</v>
      </c>
      <c r="C135" s="7" t="s">
        <v>1</v>
      </c>
      <c r="D135" s="7">
        <v>1</v>
      </c>
      <c r="E135" s="89"/>
      <c r="F135" s="106">
        <f t="shared" si="11"/>
        <v>0</v>
      </c>
    </row>
    <row r="136" spans="1:6" ht="15" x14ac:dyDescent="0.25">
      <c r="A136" s="95" t="s">
        <v>229</v>
      </c>
      <c r="B136" s="10" t="s">
        <v>138</v>
      </c>
      <c r="C136" s="7" t="s">
        <v>1</v>
      </c>
      <c r="D136" s="7">
        <v>1</v>
      </c>
      <c r="E136" s="89"/>
      <c r="F136" s="106">
        <f t="shared" si="11"/>
        <v>0</v>
      </c>
    </row>
    <row r="137" spans="1:6" ht="15" x14ac:dyDescent="0.25">
      <c r="A137" s="95" t="s">
        <v>230</v>
      </c>
      <c r="B137" s="10" t="s">
        <v>139</v>
      </c>
      <c r="C137" s="7" t="s">
        <v>1</v>
      </c>
      <c r="D137" s="7">
        <v>1</v>
      </c>
      <c r="E137" s="89"/>
      <c r="F137" s="106">
        <f t="shared" si="11"/>
        <v>0</v>
      </c>
    </row>
    <row r="138" spans="1:6" ht="15.75" thickBot="1" x14ac:dyDescent="0.3">
      <c r="A138" s="82" t="s">
        <v>5</v>
      </c>
      <c r="B138" s="83"/>
      <c r="C138" s="83"/>
      <c r="D138" s="83"/>
      <c r="E138" s="84"/>
      <c r="F138" s="41">
        <f>SUM(F93:F137)</f>
        <v>0</v>
      </c>
    </row>
    <row r="140" spans="1:6" ht="15" thickBot="1" x14ac:dyDescent="0.3"/>
    <row r="141" spans="1:6" ht="18.75" thickBot="1" x14ac:dyDescent="0.3">
      <c r="A141" s="76" t="s">
        <v>79</v>
      </c>
      <c r="B141" s="77"/>
      <c r="C141" s="77"/>
      <c r="D141" s="77"/>
      <c r="E141" s="77"/>
      <c r="F141" s="78"/>
    </row>
    <row r="142" spans="1:6" ht="21.75" customHeight="1" thickBot="1" x14ac:dyDescent="0.3">
      <c r="A142" s="122" t="s">
        <v>231</v>
      </c>
      <c r="B142" s="123"/>
      <c r="C142" s="123"/>
      <c r="D142" s="123"/>
      <c r="E142" s="123"/>
      <c r="F142" s="124"/>
    </row>
    <row r="143" spans="1:6" ht="28.5" x14ac:dyDescent="0.25">
      <c r="A143" s="91" t="s">
        <v>3</v>
      </c>
      <c r="B143" s="4" t="s">
        <v>58</v>
      </c>
      <c r="C143" s="4" t="s">
        <v>2</v>
      </c>
      <c r="D143" s="4" t="s">
        <v>0</v>
      </c>
      <c r="E143" s="4" t="s">
        <v>63</v>
      </c>
      <c r="F143" s="92" t="s">
        <v>64</v>
      </c>
    </row>
    <row r="144" spans="1:6" ht="15" x14ac:dyDescent="0.25">
      <c r="A144" s="93"/>
      <c r="B144" s="66" t="s">
        <v>6</v>
      </c>
      <c r="C144" s="66"/>
      <c r="D144" s="66"/>
      <c r="E144" s="66"/>
      <c r="F144" s="94"/>
    </row>
    <row r="145" spans="1:6" ht="15" x14ac:dyDescent="0.25">
      <c r="A145" s="95" t="s">
        <v>80</v>
      </c>
      <c r="B145" s="10" t="s">
        <v>32</v>
      </c>
      <c r="C145" s="6" t="s">
        <v>13</v>
      </c>
      <c r="D145" s="6">
        <v>2</v>
      </c>
      <c r="E145" s="16"/>
      <c r="F145" s="96">
        <f>E145*D145</f>
        <v>0</v>
      </c>
    </row>
    <row r="146" spans="1:6" ht="15" x14ac:dyDescent="0.25">
      <c r="A146" s="95" t="s">
        <v>81</v>
      </c>
      <c r="B146" s="10" t="s">
        <v>33</v>
      </c>
      <c r="C146" s="6" t="s">
        <v>13</v>
      </c>
      <c r="D146" s="6">
        <v>2</v>
      </c>
      <c r="E146" s="16"/>
      <c r="F146" s="96">
        <f t="shared" ref="F146:F151" si="12">E146*D146</f>
        <v>0</v>
      </c>
    </row>
    <row r="147" spans="1:6" ht="15" x14ac:dyDescent="0.25">
      <c r="A147" s="95" t="s">
        <v>82</v>
      </c>
      <c r="B147" s="11" t="s">
        <v>34</v>
      </c>
      <c r="C147" s="6" t="s">
        <v>13</v>
      </c>
      <c r="D147" s="7">
        <v>2</v>
      </c>
      <c r="E147" s="16"/>
      <c r="F147" s="96">
        <f t="shared" si="12"/>
        <v>0</v>
      </c>
    </row>
    <row r="148" spans="1:6" ht="15" x14ac:dyDescent="0.25">
      <c r="A148" s="95" t="s">
        <v>83</v>
      </c>
      <c r="B148" s="11" t="s">
        <v>70</v>
      </c>
      <c r="C148" s="6" t="s">
        <v>13</v>
      </c>
      <c r="D148" s="7">
        <v>2</v>
      </c>
      <c r="E148" s="16"/>
      <c r="F148" s="96">
        <f t="shared" si="12"/>
        <v>0</v>
      </c>
    </row>
    <row r="149" spans="1:6" ht="15" x14ac:dyDescent="0.25">
      <c r="A149" s="95" t="s">
        <v>84</v>
      </c>
      <c r="B149" s="98" t="s">
        <v>71</v>
      </c>
      <c r="C149" s="6" t="s">
        <v>13</v>
      </c>
      <c r="D149" s="7">
        <v>2</v>
      </c>
      <c r="E149" s="16"/>
      <c r="F149" s="96">
        <f t="shared" si="12"/>
        <v>0</v>
      </c>
    </row>
    <row r="150" spans="1:6" ht="15.6" customHeight="1" x14ac:dyDescent="0.25">
      <c r="A150" s="95" t="s">
        <v>85</v>
      </c>
      <c r="B150" s="11" t="s">
        <v>76</v>
      </c>
      <c r="C150" s="6" t="s">
        <v>13</v>
      </c>
      <c r="D150" s="7">
        <v>2</v>
      </c>
      <c r="E150" s="17"/>
      <c r="F150" s="96">
        <f t="shared" si="12"/>
        <v>0</v>
      </c>
    </row>
    <row r="151" spans="1:6" ht="15" x14ac:dyDescent="0.25">
      <c r="A151" s="95" t="s">
        <v>86</v>
      </c>
      <c r="B151" s="11" t="s">
        <v>8</v>
      </c>
      <c r="C151" s="6" t="s">
        <v>1</v>
      </c>
      <c r="D151" s="7">
        <v>1</v>
      </c>
      <c r="E151" s="17"/>
      <c r="F151" s="96">
        <f t="shared" si="12"/>
        <v>0</v>
      </c>
    </row>
    <row r="152" spans="1:6" ht="15" x14ac:dyDescent="0.25">
      <c r="A152" s="93"/>
      <c r="B152" s="67" t="s">
        <v>14</v>
      </c>
      <c r="C152" s="67"/>
      <c r="D152" s="67"/>
      <c r="E152" s="67"/>
      <c r="F152" s="107"/>
    </row>
    <row r="153" spans="1:6" ht="15" x14ac:dyDescent="0.25">
      <c r="A153" s="95" t="s">
        <v>87</v>
      </c>
      <c r="B153" s="10" t="s">
        <v>49</v>
      </c>
      <c r="C153" s="7" t="s">
        <v>1</v>
      </c>
      <c r="D153" s="7">
        <v>2</v>
      </c>
      <c r="E153" s="20"/>
      <c r="F153" s="96">
        <f>E153*D153</f>
        <v>0</v>
      </c>
    </row>
    <row r="154" spans="1:6" ht="15" x14ac:dyDescent="0.25">
      <c r="A154" s="95" t="s">
        <v>88</v>
      </c>
      <c r="B154" s="10" t="s">
        <v>16</v>
      </c>
      <c r="C154" s="7" t="s">
        <v>1</v>
      </c>
      <c r="D154" s="7">
        <v>2</v>
      </c>
      <c r="E154" s="20"/>
      <c r="F154" s="96">
        <f t="shared" ref="F154:F170" si="13">E154*D154</f>
        <v>0</v>
      </c>
    </row>
    <row r="155" spans="1:6" ht="15" x14ac:dyDescent="0.25">
      <c r="A155" s="95" t="s">
        <v>89</v>
      </c>
      <c r="B155" s="10" t="s">
        <v>17</v>
      </c>
      <c r="C155" s="7" t="s">
        <v>1</v>
      </c>
      <c r="D155" s="7">
        <v>2</v>
      </c>
      <c r="E155" s="20"/>
      <c r="F155" s="96">
        <f t="shared" si="13"/>
        <v>0</v>
      </c>
    </row>
    <row r="156" spans="1:6" ht="15" x14ac:dyDescent="0.25">
      <c r="A156" s="95" t="s">
        <v>90</v>
      </c>
      <c r="B156" s="10" t="s">
        <v>18</v>
      </c>
      <c r="C156" s="7" t="s">
        <v>1</v>
      </c>
      <c r="D156" s="7">
        <v>2</v>
      </c>
      <c r="E156" s="20"/>
      <c r="F156" s="96">
        <f t="shared" si="13"/>
        <v>0</v>
      </c>
    </row>
    <row r="157" spans="1:6" ht="15" x14ac:dyDescent="0.25">
      <c r="A157" s="95" t="s">
        <v>91</v>
      </c>
      <c r="B157" s="10" t="s">
        <v>19</v>
      </c>
      <c r="C157" s="7" t="s">
        <v>13</v>
      </c>
      <c r="D157" s="7">
        <v>6</v>
      </c>
      <c r="E157" s="20"/>
      <c r="F157" s="96">
        <f t="shared" si="13"/>
        <v>0</v>
      </c>
    </row>
    <row r="158" spans="1:6" ht="15" x14ac:dyDescent="0.25">
      <c r="A158" s="95" t="s">
        <v>92</v>
      </c>
      <c r="B158" s="10" t="s">
        <v>20</v>
      </c>
      <c r="C158" s="7" t="s">
        <v>1</v>
      </c>
      <c r="D158" s="7">
        <v>2</v>
      </c>
      <c r="E158" s="20"/>
      <c r="F158" s="96">
        <f t="shared" si="13"/>
        <v>0</v>
      </c>
    </row>
    <row r="159" spans="1:6" ht="15" x14ac:dyDescent="0.25">
      <c r="A159" s="95" t="s">
        <v>93</v>
      </c>
      <c r="B159" s="10" t="s">
        <v>38</v>
      </c>
      <c r="C159" s="7" t="s">
        <v>1</v>
      </c>
      <c r="D159" s="7">
        <v>2</v>
      </c>
      <c r="E159" s="20"/>
      <c r="F159" s="96">
        <f t="shared" si="13"/>
        <v>0</v>
      </c>
    </row>
    <row r="160" spans="1:6" ht="15" x14ac:dyDescent="0.25">
      <c r="A160" s="95" t="s">
        <v>94</v>
      </c>
      <c r="B160" s="10" t="s">
        <v>39</v>
      </c>
      <c r="C160" s="7" t="s">
        <v>1</v>
      </c>
      <c r="D160" s="7">
        <v>2</v>
      </c>
      <c r="E160" s="20"/>
      <c r="F160" s="96">
        <f t="shared" si="13"/>
        <v>0</v>
      </c>
    </row>
    <row r="161" spans="1:6" ht="15" x14ac:dyDescent="0.25">
      <c r="A161" s="95" t="s">
        <v>95</v>
      </c>
      <c r="B161" s="10" t="s">
        <v>23</v>
      </c>
      <c r="C161" s="7" t="s">
        <v>1</v>
      </c>
      <c r="D161" s="7">
        <v>2</v>
      </c>
      <c r="E161" s="20"/>
      <c r="F161" s="96">
        <f t="shared" si="13"/>
        <v>0</v>
      </c>
    </row>
    <row r="162" spans="1:6" ht="15" x14ac:dyDescent="0.25">
      <c r="A162" s="95" t="s">
        <v>96</v>
      </c>
      <c r="B162" s="10" t="s">
        <v>24</v>
      </c>
      <c r="C162" s="7" t="s">
        <v>9</v>
      </c>
      <c r="D162" s="7">
        <v>2</v>
      </c>
      <c r="E162" s="20"/>
      <c r="F162" s="96">
        <f t="shared" si="13"/>
        <v>0</v>
      </c>
    </row>
    <row r="163" spans="1:6" ht="15" x14ac:dyDescent="0.25">
      <c r="A163" s="95" t="s">
        <v>97</v>
      </c>
      <c r="B163" s="10" t="s">
        <v>25</v>
      </c>
      <c r="C163" s="7" t="s">
        <v>1</v>
      </c>
      <c r="D163" s="7">
        <v>2</v>
      </c>
      <c r="E163" s="20"/>
      <c r="F163" s="96">
        <f t="shared" si="13"/>
        <v>0</v>
      </c>
    </row>
    <row r="164" spans="1:6" ht="15" x14ac:dyDescent="0.25">
      <c r="A164" s="95" t="s">
        <v>98</v>
      </c>
      <c r="B164" s="10" t="s">
        <v>26</v>
      </c>
      <c r="C164" s="7" t="s">
        <v>1</v>
      </c>
      <c r="D164" s="7">
        <v>2</v>
      </c>
      <c r="E164" s="20"/>
      <c r="F164" s="96">
        <f t="shared" si="13"/>
        <v>0</v>
      </c>
    </row>
    <row r="165" spans="1:6" ht="28.5" x14ac:dyDescent="0.25">
      <c r="A165" s="95" t="s">
        <v>99</v>
      </c>
      <c r="B165" s="12" t="s">
        <v>78</v>
      </c>
      <c r="C165" s="7" t="s">
        <v>1</v>
      </c>
      <c r="D165" s="7">
        <v>2</v>
      </c>
      <c r="E165" s="20"/>
      <c r="F165" s="96">
        <f t="shared" si="13"/>
        <v>0</v>
      </c>
    </row>
    <row r="166" spans="1:6" ht="15" x14ac:dyDescent="0.25">
      <c r="A166" s="95" t="s">
        <v>100</v>
      </c>
      <c r="B166" s="10" t="s">
        <v>51</v>
      </c>
      <c r="C166" s="7" t="s">
        <v>1</v>
      </c>
      <c r="D166" s="7">
        <v>2</v>
      </c>
      <c r="E166" s="20"/>
      <c r="F166" s="96">
        <f t="shared" si="13"/>
        <v>0</v>
      </c>
    </row>
    <row r="167" spans="1:6" ht="15" x14ac:dyDescent="0.25">
      <c r="A167" s="95" t="s">
        <v>101</v>
      </c>
      <c r="B167" s="10" t="s">
        <v>27</v>
      </c>
      <c r="C167" s="7" t="s">
        <v>1</v>
      </c>
      <c r="D167" s="7">
        <v>2</v>
      </c>
      <c r="E167" s="20"/>
      <c r="F167" s="96">
        <f t="shared" si="13"/>
        <v>0</v>
      </c>
    </row>
    <row r="168" spans="1:6" ht="15" x14ac:dyDescent="0.25">
      <c r="A168" s="95" t="s">
        <v>102</v>
      </c>
      <c r="B168" s="10" t="s">
        <v>72</v>
      </c>
      <c r="C168" s="7" t="s">
        <v>1</v>
      </c>
      <c r="D168" s="7">
        <v>2</v>
      </c>
      <c r="E168" s="20"/>
      <c r="F168" s="96">
        <f t="shared" si="13"/>
        <v>0</v>
      </c>
    </row>
    <row r="169" spans="1:6" ht="15" x14ac:dyDescent="0.25">
      <c r="A169" s="95" t="s">
        <v>103</v>
      </c>
      <c r="B169" s="10" t="s">
        <v>73</v>
      </c>
      <c r="C169" s="7" t="s">
        <v>1</v>
      </c>
      <c r="D169" s="7">
        <v>2</v>
      </c>
      <c r="E169" s="20"/>
      <c r="F169" s="96">
        <f t="shared" si="13"/>
        <v>0</v>
      </c>
    </row>
    <row r="170" spans="1:6" ht="15.75" thickBot="1" x14ac:dyDescent="0.3">
      <c r="A170" s="95" t="s">
        <v>104</v>
      </c>
      <c r="B170" s="14" t="s">
        <v>46</v>
      </c>
      <c r="C170" s="15" t="s">
        <v>1</v>
      </c>
      <c r="D170" s="15">
        <v>2</v>
      </c>
      <c r="E170" s="21"/>
      <c r="F170" s="96">
        <f t="shared" si="13"/>
        <v>0</v>
      </c>
    </row>
    <row r="171" spans="1:6" ht="15.75" thickBot="1" x14ac:dyDescent="0.3">
      <c r="A171" s="68" t="s">
        <v>5</v>
      </c>
      <c r="B171" s="69"/>
      <c r="C171" s="69"/>
      <c r="D171" s="69"/>
      <c r="E171" s="70"/>
      <c r="F171" s="18">
        <f>SUM(F145:F170)</f>
        <v>0</v>
      </c>
    </row>
    <row r="173" spans="1:6" ht="15" thickBot="1" x14ac:dyDescent="0.3"/>
    <row r="174" spans="1:6" ht="18.75" thickBot="1" x14ac:dyDescent="0.3">
      <c r="A174" s="63" t="s">
        <v>105</v>
      </c>
      <c r="B174" s="64"/>
      <c r="C174" s="64"/>
      <c r="D174" s="64"/>
      <c r="E174" s="64"/>
      <c r="F174" s="65"/>
    </row>
    <row r="175" spans="1:6" ht="28.5" x14ac:dyDescent="0.25">
      <c r="A175" s="32" t="s">
        <v>3</v>
      </c>
      <c r="B175" s="4" t="s">
        <v>58</v>
      </c>
      <c r="C175" s="4" t="s">
        <v>2</v>
      </c>
      <c r="D175" s="4" t="s">
        <v>106</v>
      </c>
      <c r="E175" s="4" t="s">
        <v>63</v>
      </c>
      <c r="F175" s="4" t="s">
        <v>64</v>
      </c>
    </row>
    <row r="176" spans="1:6" ht="15" x14ac:dyDescent="0.25">
      <c r="A176" s="9"/>
      <c r="B176" s="66" t="s">
        <v>107</v>
      </c>
      <c r="C176" s="66"/>
      <c r="D176" s="66"/>
      <c r="E176" s="66"/>
      <c r="F176" s="66"/>
    </row>
    <row r="177" spans="1:6" ht="15" x14ac:dyDescent="0.25">
      <c r="A177" s="8" t="s">
        <v>108</v>
      </c>
      <c r="B177" s="22" t="s">
        <v>109</v>
      </c>
      <c r="C177" s="6" t="s">
        <v>110</v>
      </c>
      <c r="D177" s="6">
        <v>40</v>
      </c>
      <c r="E177" s="16"/>
      <c r="F177" s="16">
        <f>E177*D177</f>
        <v>0</v>
      </c>
    </row>
    <row r="178" spans="1:6" ht="15" x14ac:dyDescent="0.25">
      <c r="A178" s="8" t="s">
        <v>111</v>
      </c>
      <c r="B178" s="22" t="s">
        <v>112</v>
      </c>
      <c r="C178" s="6" t="s">
        <v>110</v>
      </c>
      <c r="D178" s="6">
        <v>10</v>
      </c>
      <c r="E178" s="16"/>
      <c r="F178" s="16">
        <f t="shared" ref="F178:F179" si="14">E178*D178</f>
        <v>0</v>
      </c>
    </row>
    <row r="179" spans="1:6" ht="15" x14ac:dyDescent="0.25">
      <c r="A179" s="8" t="s">
        <v>113</v>
      </c>
      <c r="B179" s="22" t="s">
        <v>114</v>
      </c>
      <c r="C179" s="6" t="s">
        <v>110</v>
      </c>
      <c r="D179" s="6">
        <v>10</v>
      </c>
      <c r="E179" s="16"/>
      <c r="F179" s="16">
        <f t="shared" si="14"/>
        <v>0</v>
      </c>
    </row>
    <row r="180" spans="1:6" ht="15" x14ac:dyDescent="0.25">
      <c r="A180" s="9"/>
      <c r="B180" s="67" t="s">
        <v>237</v>
      </c>
      <c r="C180" s="67"/>
      <c r="D180" s="67"/>
      <c r="E180" s="67"/>
      <c r="F180" s="67"/>
    </row>
    <row r="181" spans="1:6" ht="15" x14ac:dyDescent="0.25">
      <c r="A181" s="23" t="s">
        <v>115</v>
      </c>
      <c r="B181" s="10" t="s">
        <v>109</v>
      </c>
      <c r="C181" s="7" t="s">
        <v>110</v>
      </c>
      <c r="D181" s="7">
        <v>10</v>
      </c>
      <c r="E181" s="19"/>
      <c r="F181" s="16">
        <f>E181*D181</f>
        <v>0</v>
      </c>
    </row>
    <row r="182" spans="1:6" ht="15.75" thickBot="1" x14ac:dyDescent="0.3">
      <c r="A182" s="23" t="s">
        <v>116</v>
      </c>
      <c r="B182" s="10" t="s">
        <v>112</v>
      </c>
      <c r="C182" s="7" t="s">
        <v>110</v>
      </c>
      <c r="D182" s="7">
        <v>10</v>
      </c>
      <c r="E182" s="19"/>
      <c r="F182" s="16">
        <f>E182*D182</f>
        <v>0</v>
      </c>
    </row>
    <row r="183" spans="1:6" ht="15.75" thickBot="1" x14ac:dyDescent="0.3">
      <c r="A183" s="68" t="s">
        <v>5</v>
      </c>
      <c r="B183" s="69"/>
      <c r="C183" s="69"/>
      <c r="D183" s="69"/>
      <c r="E183" s="70"/>
      <c r="F183" s="18">
        <f>SUM(F177:F182)</f>
        <v>0</v>
      </c>
    </row>
    <row r="185" spans="1:6" ht="15" thickBot="1" x14ac:dyDescent="0.3"/>
    <row r="186" spans="1:6" ht="18.75" thickBot="1" x14ac:dyDescent="0.3">
      <c r="A186" s="71" t="s">
        <v>117</v>
      </c>
      <c r="B186" s="72"/>
      <c r="C186" s="72"/>
      <c r="D186" s="72"/>
      <c r="E186" s="72"/>
      <c r="F186" s="73"/>
    </row>
    <row r="187" spans="1:6" ht="15" x14ac:dyDescent="0.25">
      <c r="A187" s="35" t="s">
        <v>125</v>
      </c>
      <c r="B187" s="51" t="s">
        <v>118</v>
      </c>
      <c r="C187" s="52"/>
      <c r="D187" s="52"/>
      <c r="E187" s="53"/>
      <c r="F187" s="24">
        <f>F42</f>
        <v>0</v>
      </c>
    </row>
    <row r="188" spans="1:6" ht="15" x14ac:dyDescent="0.25">
      <c r="A188" s="36" t="s">
        <v>126</v>
      </c>
      <c r="B188" s="54" t="s">
        <v>119</v>
      </c>
      <c r="C188" s="55"/>
      <c r="D188" s="55"/>
      <c r="E188" s="56"/>
      <c r="F188" s="25">
        <f>F86</f>
        <v>0</v>
      </c>
    </row>
    <row r="189" spans="1:6" ht="15" x14ac:dyDescent="0.25">
      <c r="A189" s="37" t="s">
        <v>127</v>
      </c>
      <c r="B189" s="57" t="s">
        <v>120</v>
      </c>
      <c r="C189" s="58"/>
      <c r="D189" s="58"/>
      <c r="E189" s="59"/>
      <c r="F189" s="29">
        <f>F138</f>
        <v>0</v>
      </c>
    </row>
    <row r="190" spans="1:6" ht="15" x14ac:dyDescent="0.25">
      <c r="A190" s="37" t="s">
        <v>128</v>
      </c>
      <c r="B190" s="26" t="s">
        <v>124</v>
      </c>
      <c r="C190" s="27"/>
      <c r="D190" s="27"/>
      <c r="E190" s="28"/>
      <c r="F190" s="29">
        <f>F171</f>
        <v>0</v>
      </c>
    </row>
    <row r="191" spans="1:6" ht="15" x14ac:dyDescent="0.25">
      <c r="A191" s="37" t="s">
        <v>129</v>
      </c>
      <c r="B191" s="57" t="s">
        <v>121</v>
      </c>
      <c r="C191" s="58"/>
      <c r="D191" s="58"/>
      <c r="E191" s="59"/>
      <c r="F191" s="25">
        <f>F183</f>
        <v>0</v>
      </c>
    </row>
    <row r="192" spans="1:6" ht="15" x14ac:dyDescent="0.25">
      <c r="A192" s="60" t="s">
        <v>238</v>
      </c>
      <c r="B192" s="61"/>
      <c r="C192" s="61"/>
      <c r="D192" s="61"/>
      <c r="E192" s="62"/>
      <c r="F192" s="25">
        <f>SUM(F187:F191)</f>
        <v>0</v>
      </c>
    </row>
    <row r="193" spans="1:6" ht="15" x14ac:dyDescent="0.25">
      <c r="A193" s="45" t="s">
        <v>122</v>
      </c>
      <c r="B193" s="46"/>
      <c r="C193" s="46"/>
      <c r="D193" s="46"/>
      <c r="E193" s="47"/>
      <c r="F193" s="25">
        <f>F192*0.25</f>
        <v>0</v>
      </c>
    </row>
    <row r="194" spans="1:6" ht="15.75" thickBot="1" x14ac:dyDescent="0.3">
      <c r="A194" s="48" t="s">
        <v>123</v>
      </c>
      <c r="B194" s="49"/>
      <c r="C194" s="49"/>
      <c r="D194" s="49"/>
      <c r="E194" s="50"/>
      <c r="F194" s="30">
        <f>F192+F193</f>
        <v>0</v>
      </c>
    </row>
  </sheetData>
  <mergeCells count="42">
    <mergeCell ref="A171:E171"/>
    <mergeCell ref="A141:F141"/>
    <mergeCell ref="A142:F142"/>
    <mergeCell ref="B144:F144"/>
    <mergeCell ref="B152:F152"/>
    <mergeCell ref="A138:E138"/>
    <mergeCell ref="A89:F89"/>
    <mergeCell ref="A90:F90"/>
    <mergeCell ref="B92:F92"/>
    <mergeCell ref="A46:F46"/>
    <mergeCell ref="B48:F48"/>
    <mergeCell ref="B60:F60"/>
    <mergeCell ref="A86:E86"/>
    <mergeCell ref="B113:F113"/>
    <mergeCell ref="B108:F108"/>
    <mergeCell ref="B79:F79"/>
    <mergeCell ref="B55:F55"/>
    <mergeCell ref="B131:F131"/>
    <mergeCell ref="A1:F1"/>
    <mergeCell ref="A2:F2"/>
    <mergeCell ref="A5:F5"/>
    <mergeCell ref="A6:F6"/>
    <mergeCell ref="A45:F45"/>
    <mergeCell ref="A42:E42"/>
    <mergeCell ref="B9:F9"/>
    <mergeCell ref="B19:F19"/>
    <mergeCell ref="A7:F7"/>
    <mergeCell ref="A4:F4"/>
    <mergeCell ref="B14:F14"/>
    <mergeCell ref="B35:F35"/>
    <mergeCell ref="A174:F174"/>
    <mergeCell ref="B176:F176"/>
    <mergeCell ref="B180:F180"/>
    <mergeCell ref="A183:E183"/>
    <mergeCell ref="A186:F186"/>
    <mergeCell ref="A193:E193"/>
    <mergeCell ref="A194:E194"/>
    <mergeCell ref="B187:E187"/>
    <mergeCell ref="B188:E188"/>
    <mergeCell ref="B189:E189"/>
    <mergeCell ref="B191:E191"/>
    <mergeCell ref="A192:E19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&amp;R&amp;"Arial,Bold"PRILOG II</oddHeader>
  </headerFooter>
  <rowBreaks count="4" manualBreakCount="4">
    <brk id="43" max="5" man="1"/>
    <brk id="87" max="5" man="1"/>
    <brk id="139" max="5" man="1"/>
    <brk id="172" max="5" man="1"/>
  </rowBreaks>
  <colBreaks count="1" manualBreakCount="1">
    <brk id="2" max="1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 Skorin</dc:creator>
  <cp:lastModifiedBy>Mateo Šeparović</cp:lastModifiedBy>
  <cp:lastPrinted>2024-10-11T07:40:45Z</cp:lastPrinted>
  <dcterms:created xsi:type="dcterms:W3CDTF">2019-07-07T13:37:08Z</dcterms:created>
  <dcterms:modified xsi:type="dcterms:W3CDTF">2024-10-11T07:41:07Z</dcterms:modified>
</cp:coreProperties>
</file>