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neDrive\OneDrive - JU rezervat Lokrum\Documents\JU LOKRUM_dokumenti\1. JEDOSTAVNA NABAVA\2025. god\4_Računalna oprema\"/>
    </mc:Choice>
  </mc:AlternateContent>
  <xr:revisionPtr revIDLastSave="0" documentId="13_ncr:1_{AB285CC9-6972-4906-876E-0FBBFA3F190B}" xr6:coauthVersionLast="47" xr6:coauthVersionMax="47" xr10:uidLastSave="{00000000-0000-0000-0000-000000000000}"/>
  <bookViews>
    <workbookView xWindow="-120" yWindow="-120" windowWidth="29040" windowHeight="15840" xr2:uid="{00C54CF6-1747-40FE-835F-77FF9A05C417}"/>
  </bookViews>
  <sheets>
    <sheet name="Sheet1" sheetId="1" r:id="rId1"/>
  </sheets>
  <definedNames>
    <definedName name="_xlnm.Print_Area" localSheetId="0">Sheet1!$A$1:$H$76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10" i="1"/>
  <c r="H74" i="1" l="1"/>
  <c r="H75" i="1" s="1"/>
  <c r="H76" i="1" s="1"/>
</calcChain>
</file>

<file path=xl/sharedStrings.xml><?xml version="1.0" encoding="utf-8"?>
<sst xmlns="http://schemas.openxmlformats.org/spreadsheetml/2006/main" count="207" uniqueCount="144">
  <si>
    <t>Redni br.</t>
  </si>
  <si>
    <t>Naziv stavke</t>
  </si>
  <si>
    <t>Količina</t>
  </si>
  <si>
    <t>Jedinica mjere</t>
  </si>
  <si>
    <t>kom</t>
  </si>
  <si>
    <t>Minimalne tehničke karakteristike</t>
  </si>
  <si>
    <t>Tipkovnica</t>
  </si>
  <si>
    <t>Miš</t>
  </si>
  <si>
    <t>UKUPNA CIJENA PONUDE (bez PDV-a)</t>
  </si>
  <si>
    <t>UKUPNA CIJENA PONUDE (s PDV-om)</t>
  </si>
  <si>
    <t>IZNOS PDV-a</t>
  </si>
  <si>
    <t>T r o š k o v n i k</t>
  </si>
  <si>
    <t>Jedinična cijena 
bez PDV-a</t>
  </si>
  <si>
    <t>Ukupna cijena 
bez PDV-a</t>
  </si>
  <si>
    <t>Prijenosno računalo tip 1</t>
  </si>
  <si>
    <t>Prijenosno računalo tip 2</t>
  </si>
  <si>
    <t>Stolno računalo tip 1</t>
  </si>
  <si>
    <t>Stolno računalo tip 2</t>
  </si>
  <si>
    <t>LCD monitor tip 1</t>
  </si>
  <si>
    <t>LCD Monitor tip 2</t>
  </si>
  <si>
    <t>Televizor tip 1</t>
  </si>
  <si>
    <t>Televizor tip 2</t>
  </si>
  <si>
    <t>LED 4K/UHD min. 55" dijagonala ekrana, HDMI/VGA, 24/7 vrijeme rada</t>
  </si>
  <si>
    <t>Media player</t>
  </si>
  <si>
    <t xml:space="preserve">Tipkovnica | Sučelje: USB | Otporna na izljeve tekućina | Jamstvo: min 36 mjeseci </t>
  </si>
  <si>
    <t xml:space="preserve">Miš | Sučelje: USB | Rezolucija: min. 1000dpi | Jamstvo: min 36 mjeseci </t>
  </si>
  <si>
    <t>Bežični miš i tipkovnica tip 1</t>
  </si>
  <si>
    <t xml:space="preserve">Tipkovnica + miš | bežični 2.4GHz | domet do 10m | Rezolucija miša: min. 1000 dpi | Tipkovnica otporna na izljeve tekućina | Jamstvo: min 36 mjeseci </t>
  </si>
  <si>
    <t>Bežični miš i tipkovnica tip 2</t>
  </si>
  <si>
    <t xml:space="preserve">Tipkovnica + miš | bežični 2.4GHz | domet do 10m | Rezolucija miša: min. 1000 dpi | Tipkovnica otporna na izljeve tekućina |  kompatibilni sa windows XP sustavom|  Jamstvo: min 36 mjeseci </t>
  </si>
  <si>
    <t>Web kamera</t>
  </si>
  <si>
    <t>Web kamera | Sučelje: USB | Rezolucija: 720p</t>
  </si>
  <si>
    <t>Napajanje</t>
  </si>
  <si>
    <t>SSD disk | Format 2,5'' | Kapacitet 500GB | Brzina čitanja-pisanja min 560MB/s -510MB/s</t>
  </si>
  <si>
    <t>SSD disk | Format M.2 | Kapacitet 500GB | Brzina čitanja-pisanja min 560MB/s -530MB/s</t>
  </si>
  <si>
    <t>Eksterni HDD</t>
  </si>
  <si>
    <t>Tvrdi disk | Format: 2,5'' | Kapacitet 1TB | 5400 rpm | USB 3.0 sučelje |otporan na udarce i tekućine |napajanje preko USB-a</t>
  </si>
  <si>
    <t>USB memorija</t>
  </si>
  <si>
    <t>USB stick |Kapacitet: min. 64GB | USB 3.0 sučelje | metalno kućište</t>
  </si>
  <si>
    <t>Memorijska kartica</t>
  </si>
  <si>
    <t xml:space="preserve">Memorijska kartica | Format: microSD | klasa 10 | video klasa min V30 </t>
  </si>
  <si>
    <t>Radna memorija 1</t>
  </si>
  <si>
    <t>Memorija DDR3 1600 MHZ | Kapacitet: 4 GB</t>
  </si>
  <si>
    <t>Radna Memorija 2</t>
  </si>
  <si>
    <t>Memorija DDR4 2400 MHZ |Kapacitet: 8 GB</t>
  </si>
  <si>
    <t>Pisač 1</t>
  </si>
  <si>
    <t>Canon imagerunner 3330</t>
  </si>
  <si>
    <t>Pisač 2</t>
  </si>
  <si>
    <t>Canon LBP233 BW</t>
  </si>
  <si>
    <t>Pisač 3</t>
  </si>
  <si>
    <t>Canon imagerunner C250i</t>
  </si>
  <si>
    <t>Pisač 4</t>
  </si>
  <si>
    <t>Canon MF237w</t>
  </si>
  <si>
    <t>Mrežna kartica</t>
  </si>
  <si>
    <t>Sučelje: PCI-e | brzina 10/100/1000 Mbps</t>
  </si>
  <si>
    <t>Progamski paket uredskih alata</t>
  </si>
  <si>
    <t>windows OS tip 1</t>
  </si>
  <si>
    <t>windowsi 10 pro x64 | bez medija</t>
  </si>
  <si>
    <t>windows OS tip 2</t>
  </si>
  <si>
    <t>windowsi 11 pro x64 |bez medija</t>
  </si>
  <si>
    <t>UPS tip 1</t>
  </si>
  <si>
    <t>Neprekidno napajanje |Line Interactive | 4 šuko utičnice | AVR | USB | min. 850VA/480W</t>
  </si>
  <si>
    <t>UPS tip 2</t>
  </si>
  <si>
    <t>Neprekidno napajanje |Line Interactive |  AVR | USB | min. 2000VA/1400W</t>
  </si>
  <si>
    <t>Baterije za UPS tip 1</t>
  </si>
  <si>
    <t>Zamjenska baterija za UPS | 7 do 9 Ah, 12V</t>
  </si>
  <si>
    <t>Baterije za UPS tip 2</t>
  </si>
  <si>
    <t>Zamjenska baterija za UPS | 18 Ah, 12V</t>
  </si>
  <si>
    <t>Baterija notebook</t>
  </si>
  <si>
    <t>zamjenska baterija za notebook</t>
  </si>
  <si>
    <t>Punjač za mobitel</t>
  </si>
  <si>
    <t>punjač za mobitel usb c/mikro usb</t>
  </si>
  <si>
    <t>Tablet tip 1</t>
  </si>
  <si>
    <t>Tablet 10", LTE, min 2GB ram</t>
  </si>
  <si>
    <t>Android terminal</t>
  </si>
  <si>
    <t>ID pisač</t>
  </si>
  <si>
    <t>Termo pisač 1</t>
  </si>
  <si>
    <t>Termo pisač 2</t>
  </si>
  <si>
    <t>Kamera tip 1</t>
  </si>
  <si>
    <t>4MP, IP kamera, POE napajanje, IP67, Ik10, 2,8mm leća, dome, sa spojnim nosačem</t>
  </si>
  <si>
    <t>Kamera tip 2</t>
  </si>
  <si>
    <t>4MP, IP kamera, POE napajanje, IP67, Ik10, 4mm leća, bullet, sa spojnim nosačem</t>
  </si>
  <si>
    <t>Digitalni video snimač</t>
  </si>
  <si>
    <t>max 8MP, 8 kanalni, POE sa 8 izlaza, SATA disk, Video kompresija: H.265/H.264/H.264+</t>
  </si>
  <si>
    <t>Bežična pristupna točka</t>
  </si>
  <si>
    <t>Unutarnja bežična pristpna točka, 2.4 i 5GHZ frekvencijski pojas, POE napajanje</t>
  </si>
  <si>
    <t>Mikrovalni link</t>
  </si>
  <si>
    <t>Mikrovalna pristupna točka, 5Ghz frekvencijski pojas, POE napajanje, usmjerena antea, gain min. 26dBi</t>
  </si>
  <si>
    <t>Mrežni preklopnik</t>
  </si>
  <si>
    <t>Router</t>
  </si>
  <si>
    <t>11 portni router, sfp port, 1GB RAM, dual core processor 1,4GHz, rackmount, kao RB3011UIAS-RM ili jednakovrijedan</t>
  </si>
  <si>
    <t>USB HUB</t>
  </si>
  <si>
    <t xml:space="preserve">USB-C Hub | Input: USB-C | Output: 1 x USB 3.0, 3 x USB 2.0 | USB 3.0, USB 2.0 and USB 1.1 compliant </t>
  </si>
  <si>
    <t>Proizvođač, marka, tip, oznaka</t>
  </si>
  <si>
    <t>Kamera tip 3</t>
  </si>
  <si>
    <t>4MP, IP kamera, PTZ, POE napajanja,IP66, 32×optički zoom, 16×digital, IR do 200m, sa spojnim nosačem</t>
  </si>
  <si>
    <t>Stolno računalo tip 3</t>
  </si>
  <si>
    <t>Stolni nosač za monitor za 24/27 monitor</t>
  </si>
  <si>
    <t>Slušalice</t>
  </si>
  <si>
    <t>Slušalice s mikrofonom, USB sučelje</t>
  </si>
  <si>
    <t>nosač za TV</t>
  </si>
  <si>
    <t>Univerzalni adapter 3-12V 2A</t>
  </si>
  <si>
    <t>Prijenosno računalo tip 3</t>
  </si>
  <si>
    <t>LCD Monitor tip 3</t>
  </si>
  <si>
    <t>Zidni nosač za TV do 60"</t>
  </si>
  <si>
    <t>Paket uredskih alata koji uključuje: Microsoft Excel, Microsoft Outlook, Microsoft Powerpoint, Microsoft Word | bez instalacijskog medija | min. verzija 2024</t>
  </si>
  <si>
    <t>USB kabel do 3m</t>
  </si>
  <si>
    <t>HDMI kabel do 5m</t>
  </si>
  <si>
    <t>Kabel 1</t>
  </si>
  <si>
    <t>Kabel 3</t>
  </si>
  <si>
    <t>Kabel 2</t>
  </si>
  <si>
    <t>pisač za ispis ID kartica u boji, jednostrano, kartice CR80 ISO 7810 ID-1 format, ethernet i USB sučelje CR79* kao Zebra ZC350 ili jednakovrijedan</t>
  </si>
  <si>
    <t>Zvučnik</t>
  </si>
  <si>
    <t>nosač za monitor</t>
  </si>
  <si>
    <t>nadgradni crni zvučnik. Ip55 zaštita, sa nosačem za montažu na zid, 40 W, 20 W,10 W @ 100 V - 50 W @ 8 Ohm.</t>
  </si>
  <si>
    <t>Mrežni preklopnik POE</t>
  </si>
  <si>
    <t>Gigabitni ethernet preklopnik, layer 2, min 18 portova</t>
  </si>
  <si>
    <t>Gigabitni ethernet preklopnik, layer 2, min 18 portova, poe min 300w</t>
  </si>
  <si>
    <t>4K/HD video dekoding, analog i digital audio, GPIO port, LAN, SD card, automatsko paljenje sadržaja na SD kartici prilikom paljenja ili resetiranja uređaja</t>
  </si>
  <si>
    <t>Hard disk  tip 1</t>
  </si>
  <si>
    <t>Prijenosno računalo tip 4</t>
  </si>
  <si>
    <t>Procesor: min. Intel i3 13 generacije | Zaslon: min 15'' | Grafički sustav: integriran | Radna memorija: min. 8 GB DDR4 |Tvrdi disk: ssd min 512gb | Optički uređaj: DVD RW eksterni| Operativni sustav: Win 11 pro | Mreža: IEEE 802.11ax (Wi-Fi 6),  Gigabit ethernet | Ulazi min: 1× Audio IO,  1×HDMI,  1x USB 3.0 | Torba | Jamstvo: min 24 mjeseca |  posjeduje energy star 8.0 certifikat</t>
  </si>
  <si>
    <t>Procesor: min. Intel i5 13 generacije | Zaslon: min 15'' | Grafički sustav: integriran | Radna memorija: min. 16 GB DDR4 |Tvrdi disk: ssd min 512gb | Optički uređaj: DVD RW eksterni| Operativni sustav: Win 11 pro | Mreža: IEEE 802.11ax (Wi-Fi 6),  Gigabit ethernet | Ulazi min: 1× Audio IO,  1×HDMI,  1x USB 3.0 | Torba | Jamstvo: min 24 mjeseca | posjeduje energy star 8.0 certifikat</t>
  </si>
  <si>
    <t>Procesor: min. Intel i5 13 generacije | Zaslon: 14'' | Grafički sustav: integriran | Radna memorija: min. 16 GB DDR4 |Tvrdi disk: ssd min 512gb | Optički uređaj: DVD RW eksterni| Operativni sustav: Win 11 pro | Mreža: IEEE 802.11ax (Wi-Fi 6),  Gigabit ethernet | Ulazi min: 1× Audio IO,  1×HDMI,  1x USB 3.0 | Torba | Jamstvo: min 24 mjeseca | posjeduje energy star 8.0 certifikat</t>
  </si>
  <si>
    <t>Procesor: min. Intel i5 13 generacije | Grafički sustav: integriran | Radna memorija: min. 16 GB DDR4 | Diskovni sustav: SSD NVME disk min 1TB | Optički uređaj: DVD RW | Operativni sustav: Win 11 pro | Mreža: IEEE 802.11ax (Wi-Fi 6),  Gigabit ethernet | Tipkovnica + Miš | Ulazi min: 1× Audio IO,  1×HDMI, 1×VGA, 1×PCI-e 16x | 2x USB 3.0 | Napajanje: min 400W | Format kućišta: Midi tower | Jamstvo: min 36 mjeseci | posjeduje energy star 8.0 certifikat</t>
  </si>
  <si>
    <t>Procesor: min. I3 procesor 13 generacije | Grafički sustav: integriran | Mreža: IEEE 802.11ax (Wi-Fi 6),  Gigabit ethernet |  Diskovni sustav: SSD NVME disk min 1TB | Radna memorija: 8GB DDR4 | Tipkovnica + Miš | Ulazi: min: 1×HDMI, 1×USB-C, 1×Thunderbolt | Operativni sustav: Windows 11 Pro | max dimenzije D×Š×V = 12cm×12cm×6cm | jamstvo 36 mjeseci | posjeduje energy star 8.0 certifikat</t>
  </si>
  <si>
    <t>Procesor: min. Intel i5 12 generacije | Grafički sustav: integriran | Radna memorija: min. 16 GB DDR4 | Diskovni sustav: SSD NVME disk min 1TB | Optički uređaj: DVD RW | Operativni sustav: Win 11 pro | Mreža:  Gigabit ethernet | Tipkovnica + Miš | Ulazi min: 1× Audio IO,  1×HDMI, 1×VGA, 1×PCI-e 16x | 2x USB 3.0 | Napajanje: min 500W | Jamstvo: min 36 mjeseci | posjeduje energy star 8.0 certifikat</t>
  </si>
  <si>
    <t>monitor LCD | min. 23,8" | 16:9 | WLED | 1920x1080 | 75Hz | 1x VGA | 1x HDMI | 250cd/m2 | 4ms | VESA | Jamstvo: min 36 mjeseci | posjeduje minimalno EPEAT silver certifikat</t>
  </si>
  <si>
    <t>IPS monitor LCD | min. 27" | WLED | 1920x1080 | 1x VGA | 1x HDMI | 75Hz | 250cd/m2 | 4ms | Audio out | VESA | sa integriranim zvučnicima | Jamstvo: min 36 mjeseci | posjeduje minimalno EPEAT silver certifikat</t>
  </si>
  <si>
    <t>LED 4K/UHD min. 55" dijagonala ekrana, HDMI/VGA | energetski razred ne manji od E+</t>
  </si>
  <si>
    <t>ATX napajanje | Min 400W | 120mm tihi ventilator | Izlazi min: 1x ATX 24 pin &amp; 20 pin, 1x EPS/ATX12V 8-4 pin, 2x PCI-E 6+2 pin, 6x SATA | posjeduje energy star standard</t>
  </si>
  <si>
    <t>Tvrdi disk | Format: 3,5'' | Kapacitet 1TB | 5400 rpm | 128MB cache</t>
  </si>
  <si>
    <t>Hard disk tip 2</t>
  </si>
  <si>
    <t>Hard disk tip 3</t>
  </si>
  <si>
    <t>5.0",ANDROID 7,LTE,WIFI,2D IMAGER sa postoljem za punjenje, sa gumenom zaštitom uređaja, sa zaštitnom folijom za ekran kao Urovo DT50 ili jednakovrijedno</t>
  </si>
  <si>
    <t>Procesor: min. Intel i5 13 generacije | Zaslon: 17'' | Grafički sustav: integriran | Radna memorija: min. 16 GB DDR4 |Tvrdi disk: ssd min 1TB | Optički uređaj: DVD RW eksterni| Operativni sustav: Win 11 pro | Mreža: IEEE 802.11ax (Wi-Fi 6),  Gigabit ethernet | Ulazi min: 1× Audio IO,  1×HDMI,  1x USB 3.0 | Torba | Jamstvo: min 24 mjeseca | posjeduje energy star certifikat</t>
  </si>
  <si>
    <t>Bixolon SRP-III 350 sa ethernet i USB sučeljem ili jednakovrijedan</t>
  </si>
  <si>
    <t>Termo pisač GK420t sa ethernet i USB sučeljem ili jednakovrijedan</t>
  </si>
  <si>
    <r>
      <rPr>
        <sz val="10"/>
        <rFont val="Trebuchet MS"/>
        <family val="2"/>
      </rPr>
      <t xml:space="preserve">Javna ustanova
</t>
    </r>
    <r>
      <rPr>
        <sz val="14"/>
        <rFont val="Arial Rounded MT Bold"/>
        <family val="2"/>
      </rPr>
      <t>„REZERVAT LOKRUM“</t>
    </r>
    <r>
      <rPr>
        <sz val="10"/>
        <rFont val="Trebuchet MS"/>
        <family val="2"/>
      </rPr>
      <t xml:space="preserve">
Vukovarska 8, 20 000 Dubrovnik
MB 3303462; Žiro rn. HR5924070001100019925
OIB 09038784691</t>
    </r>
  </si>
  <si>
    <t>Predmet nabave: Nabava računala i računalne opreme</t>
  </si>
  <si>
    <t>Evidencijski broj nabave: 1.8/25</t>
  </si>
  <si>
    <t>Usluga servisa</t>
  </si>
  <si>
    <t>sat</t>
  </si>
  <si>
    <t>Sat rada servisa  (uključuje servis računala, računalne opreme, monitora, pisača i fotokopirnih uređaja)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</si>
</sst>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n&quot;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Ebrima"/>
    </font>
    <font>
      <sz val="13"/>
      <color theme="1"/>
      <name val="Ebrima"/>
    </font>
    <font>
      <sz val="1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b/>
      <i/>
      <sz val="24"/>
      <name val="Arial"/>
      <family val="2"/>
    </font>
    <font>
      <b/>
      <i/>
      <sz val="13"/>
      <name val="Arial"/>
      <family val="2"/>
    </font>
    <font>
      <b/>
      <i/>
      <sz val="20"/>
      <name val="Arial"/>
      <family val="2"/>
    </font>
    <font>
      <b/>
      <sz val="11"/>
      <color theme="1"/>
      <name val="Arial"/>
      <family val="2"/>
    </font>
    <font>
      <sz val="8"/>
      <name val="Trebuchet MS"/>
      <family val="2"/>
    </font>
    <font>
      <sz val="14"/>
      <name val="Arial Rounded MT Bold"/>
      <family val="2"/>
    </font>
    <font>
      <sz val="10"/>
      <name val="Trebuchet MS"/>
      <family val="2"/>
    </font>
    <font>
      <b/>
      <sz val="11"/>
      <name val="Arial"/>
      <family val="2"/>
    </font>
    <font>
      <sz val="11"/>
      <color theme="1"/>
      <name val="Calibri"/>
      <family val="2"/>
      <charset val="238"/>
      <scheme val="minor"/>
    </font>
    <font>
      <b/>
      <i/>
      <sz val="22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0" fillId="0" borderId="2" xfId="0" applyBorder="1"/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/>
    <xf numFmtId="0" fontId="11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right" vertical="center"/>
    </xf>
    <xf numFmtId="43" fontId="5" fillId="0" borderId="1" xfId="1" applyFont="1" applyBorder="1"/>
    <xf numFmtId="43" fontId="10" fillId="0" borderId="3" xfId="1" applyFont="1" applyBorder="1" applyAlignment="1">
      <alignment horizontal="right" vertical="center"/>
    </xf>
    <xf numFmtId="0" fontId="5" fillId="0" borderId="0" xfId="0" applyFont="1" applyAlignment="1">
      <alignment horizontal="center" wrapText="1"/>
    </xf>
    <xf numFmtId="43" fontId="5" fillId="0" borderId="1" xfId="1" applyFont="1" applyBorder="1" applyAlignment="1">
      <alignment vertical="center"/>
    </xf>
    <xf numFmtId="0" fontId="5" fillId="0" borderId="0" xfId="0" applyFont="1" applyAlignment="1">
      <alignment vertical="center"/>
    </xf>
    <xf numFmtId="43" fontId="5" fillId="0" borderId="1" xfId="1" applyFont="1" applyFill="1" applyBorder="1" applyAlignment="1">
      <alignment horizontal="right" vertical="center"/>
    </xf>
    <xf numFmtId="43" fontId="5" fillId="0" borderId="1" xfId="1" applyFont="1" applyFill="1" applyBorder="1"/>
    <xf numFmtId="0" fontId="5" fillId="0" borderId="1" xfId="0" applyFont="1" applyBorder="1" applyAlignment="1">
      <alignment vertical="center" wrapText="1"/>
    </xf>
    <xf numFmtId="164" fontId="10" fillId="0" borderId="3" xfId="0" applyNumberFormat="1" applyFont="1" applyBorder="1" applyAlignment="1">
      <alignment horizontal="right" vertical="center" wrapText="1"/>
    </xf>
    <xf numFmtId="164" fontId="10" fillId="0" borderId="4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164" fontId="10" fillId="0" borderId="6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357188</xdr:colOff>
      <xdr:row>0</xdr:row>
      <xdr:rowOff>1262062</xdr:rowOff>
    </xdr:to>
    <xdr:pic>
      <xdr:nvPicPr>
        <xdr:cNvPr id="2" name="Picture 1" descr="Mudrica - e-dječja kartica">
          <a:extLst>
            <a:ext uri="{FF2B5EF4-FFF2-40B4-BE49-F238E27FC236}">
              <a16:creationId xmlns:a16="http://schemas.microsoft.com/office/drawing/2014/main" id="{BE7719E1-624B-9E1C-2C1D-1D3E684D8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8" y="0"/>
          <a:ext cx="2202656" cy="12620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5FD4A-F4B6-4A3D-94BD-91607E5F0BAB}">
  <sheetPr>
    <pageSetUpPr fitToPage="1"/>
  </sheetPr>
  <dimension ref="A1:I322"/>
  <sheetViews>
    <sheetView tabSelected="1" view="pageBreakPreview" topLeftCell="A46" zoomScale="55" zoomScaleNormal="70" zoomScaleSheetLayoutView="55" zoomScalePageLayoutView="50" workbookViewId="0">
      <selection activeCell="D14" sqref="D14"/>
    </sheetView>
  </sheetViews>
  <sheetFormatPr defaultColWidth="8.85546875" defaultRowHeight="15" x14ac:dyDescent="0.25"/>
  <cols>
    <col min="1" max="1" width="8.28515625" customWidth="1"/>
    <col min="2" max="2" width="27.7109375" customWidth="1"/>
    <col min="3" max="3" width="46.7109375" customWidth="1"/>
    <col min="4" max="4" width="48.7109375" customWidth="1"/>
    <col min="5" max="5" width="10.85546875" customWidth="1"/>
    <col min="6" max="6" width="10.42578125" bestFit="1" customWidth="1"/>
    <col min="7" max="8" width="20.7109375" customWidth="1"/>
    <col min="9" max="9" width="62.140625" customWidth="1"/>
  </cols>
  <sheetData>
    <row r="1" spans="1:9" ht="102" customHeight="1" thickBot="1" x14ac:dyDescent="0.3">
      <c r="A1" s="13"/>
      <c r="B1" s="13"/>
      <c r="C1" s="13"/>
      <c r="D1" s="13"/>
      <c r="E1" s="13"/>
      <c r="F1" s="43" t="s">
        <v>138</v>
      </c>
      <c r="G1" s="43"/>
      <c r="H1" s="43"/>
      <c r="I1" s="1"/>
    </row>
    <row r="2" spans="1:9" ht="18.75" x14ac:dyDescent="0.35">
      <c r="F2" s="16"/>
      <c r="G2" s="17"/>
      <c r="H2" s="17"/>
      <c r="I2" s="1"/>
    </row>
    <row r="3" spans="1:9" s="7" customFormat="1" ht="16.5" x14ac:dyDescent="0.25">
      <c r="A3" s="2"/>
      <c r="B3" s="3"/>
      <c r="C3" s="3"/>
      <c r="D3" s="3"/>
      <c r="E3" s="3"/>
      <c r="F3" s="4"/>
      <c r="G3" s="5"/>
      <c r="H3" s="5"/>
      <c r="I3" s="6"/>
    </row>
    <row r="4" spans="1:9" s="7" customFormat="1" ht="16.5" x14ac:dyDescent="0.25">
      <c r="A4" s="26" t="s">
        <v>139</v>
      </c>
      <c r="E4" s="8"/>
      <c r="F4" s="4"/>
      <c r="G4" s="5"/>
      <c r="H4" s="5"/>
      <c r="I4" s="6"/>
    </row>
    <row r="5" spans="1:9" s="7" customFormat="1" ht="16.5" x14ac:dyDescent="0.25">
      <c r="A5" s="26" t="s">
        <v>140</v>
      </c>
      <c r="E5" s="8"/>
      <c r="F5" s="4"/>
      <c r="G5" s="5"/>
      <c r="H5" s="5"/>
      <c r="I5" s="6"/>
    </row>
    <row r="6" spans="1:9" s="7" customFormat="1" ht="16.5" x14ac:dyDescent="0.25">
      <c r="A6" s="2"/>
      <c r="B6" s="3"/>
      <c r="C6" s="3"/>
      <c r="D6" s="3"/>
      <c r="E6" s="3"/>
      <c r="F6" s="4"/>
      <c r="G6" s="5"/>
      <c r="H6" s="5"/>
      <c r="I6" s="6"/>
    </row>
    <row r="7" spans="1:9" s="7" customFormat="1" ht="30" x14ac:dyDescent="0.2">
      <c r="A7" s="42" t="s">
        <v>11</v>
      </c>
      <c r="B7" s="42"/>
      <c r="C7" s="42"/>
      <c r="D7" s="42"/>
      <c r="E7" s="42"/>
      <c r="F7" s="42"/>
      <c r="G7" s="42"/>
      <c r="H7" s="42"/>
      <c r="I7" s="9"/>
    </row>
    <row r="8" spans="1:9" s="7" customFormat="1" ht="14.45" customHeight="1" x14ac:dyDescent="0.2">
      <c r="A8" s="10"/>
      <c r="B8" s="10"/>
      <c r="C8" s="10"/>
      <c r="D8" s="10"/>
      <c r="E8" s="10"/>
      <c r="F8" s="10"/>
      <c r="G8" s="10"/>
      <c r="H8" s="10"/>
      <c r="I8" s="9"/>
    </row>
    <row r="9" spans="1:9" s="12" customFormat="1" ht="45" customHeight="1" x14ac:dyDescent="0.35">
      <c r="A9" s="15" t="s">
        <v>0</v>
      </c>
      <c r="B9" s="15" t="s">
        <v>1</v>
      </c>
      <c r="C9" s="15" t="s">
        <v>5</v>
      </c>
      <c r="D9" s="15" t="s">
        <v>93</v>
      </c>
      <c r="E9" s="15" t="s">
        <v>3</v>
      </c>
      <c r="F9" s="18" t="s">
        <v>2</v>
      </c>
      <c r="G9" s="15" t="s">
        <v>12</v>
      </c>
      <c r="H9" s="15" t="s">
        <v>13</v>
      </c>
      <c r="I9" s="11"/>
    </row>
    <row r="10" spans="1:9" s="7" customFormat="1" ht="128.25" x14ac:dyDescent="0.2">
      <c r="A10" s="14">
        <v>1</v>
      </c>
      <c r="B10" s="19" t="s">
        <v>14</v>
      </c>
      <c r="C10" s="20" t="s">
        <v>121</v>
      </c>
      <c r="D10" s="20"/>
      <c r="E10" s="27" t="s">
        <v>4</v>
      </c>
      <c r="F10" s="21">
        <v>1</v>
      </c>
      <c r="G10" s="28"/>
      <c r="H10" s="28">
        <f>F10*G10</f>
        <v>0</v>
      </c>
    </row>
    <row r="11" spans="1:9" s="7" customFormat="1" ht="128.25" x14ac:dyDescent="0.2">
      <c r="A11" s="14">
        <v>2</v>
      </c>
      <c r="B11" s="19" t="s">
        <v>15</v>
      </c>
      <c r="C11" s="20" t="s">
        <v>122</v>
      </c>
      <c r="D11" s="20"/>
      <c r="E11" s="27" t="s">
        <v>4</v>
      </c>
      <c r="F11" s="21">
        <v>1</v>
      </c>
      <c r="G11" s="28"/>
      <c r="H11" s="28">
        <f t="shared" ref="H11:H73" si="0">F11*G11</f>
        <v>0</v>
      </c>
      <c r="I11" s="31"/>
    </row>
    <row r="12" spans="1:9" s="7" customFormat="1" ht="128.25" x14ac:dyDescent="0.2">
      <c r="A12" s="14">
        <v>3</v>
      </c>
      <c r="B12" s="19" t="s">
        <v>102</v>
      </c>
      <c r="C12" s="20" t="s">
        <v>123</v>
      </c>
      <c r="D12" s="20"/>
      <c r="E12" s="27" t="s">
        <v>4</v>
      </c>
      <c r="F12" s="21">
        <v>1</v>
      </c>
      <c r="G12" s="34"/>
      <c r="H12" s="28">
        <f t="shared" si="0"/>
        <v>0</v>
      </c>
      <c r="I12" s="31"/>
    </row>
    <row r="13" spans="1:9" s="7" customFormat="1" ht="128.25" x14ac:dyDescent="0.2">
      <c r="A13" s="14">
        <v>4</v>
      </c>
      <c r="B13" s="19" t="s">
        <v>120</v>
      </c>
      <c r="C13" s="20" t="s">
        <v>135</v>
      </c>
      <c r="D13" s="20"/>
      <c r="E13" s="27" t="s">
        <v>4</v>
      </c>
      <c r="F13" s="21">
        <v>1</v>
      </c>
      <c r="G13" s="34"/>
      <c r="H13" s="28">
        <f t="shared" si="0"/>
        <v>0</v>
      </c>
      <c r="I13" s="31"/>
    </row>
    <row r="14" spans="1:9" s="7" customFormat="1" ht="142.5" x14ac:dyDescent="0.2">
      <c r="A14" s="14">
        <v>5</v>
      </c>
      <c r="B14" s="19" t="s">
        <v>16</v>
      </c>
      <c r="C14" s="19" t="s">
        <v>124</v>
      </c>
      <c r="D14" s="19"/>
      <c r="E14" s="27" t="s">
        <v>4</v>
      </c>
      <c r="F14" s="21">
        <v>1</v>
      </c>
      <c r="G14" s="28"/>
      <c r="H14" s="28">
        <f t="shared" si="0"/>
        <v>0</v>
      </c>
    </row>
    <row r="15" spans="1:9" s="7" customFormat="1" ht="142.5" x14ac:dyDescent="0.2">
      <c r="A15" s="14">
        <v>6</v>
      </c>
      <c r="B15" s="19" t="s">
        <v>17</v>
      </c>
      <c r="C15" s="19" t="s">
        <v>125</v>
      </c>
      <c r="D15" s="19"/>
      <c r="E15" s="27" t="s">
        <v>4</v>
      </c>
      <c r="F15" s="21">
        <v>1</v>
      </c>
      <c r="G15" s="28"/>
      <c r="H15" s="28">
        <f t="shared" si="0"/>
        <v>0</v>
      </c>
    </row>
    <row r="16" spans="1:9" s="7" customFormat="1" ht="128.25" x14ac:dyDescent="0.2">
      <c r="A16" s="14">
        <v>7</v>
      </c>
      <c r="B16" s="19" t="s">
        <v>96</v>
      </c>
      <c r="C16" s="19" t="s">
        <v>126</v>
      </c>
      <c r="D16" s="19"/>
      <c r="E16" s="27" t="s">
        <v>4</v>
      </c>
      <c r="F16" s="21">
        <v>1</v>
      </c>
      <c r="G16" s="34"/>
      <c r="H16" s="28">
        <f t="shared" si="0"/>
        <v>0</v>
      </c>
    </row>
    <row r="17" spans="1:8" s="7" customFormat="1" ht="71.25" x14ac:dyDescent="0.2">
      <c r="A17" s="14">
        <v>8</v>
      </c>
      <c r="B17" s="21" t="s">
        <v>18</v>
      </c>
      <c r="C17" s="21" t="s">
        <v>127</v>
      </c>
      <c r="D17" s="21"/>
      <c r="E17" s="27" t="s">
        <v>4</v>
      </c>
      <c r="F17" s="21">
        <v>1</v>
      </c>
      <c r="G17" s="28"/>
      <c r="H17" s="28">
        <f t="shared" si="0"/>
        <v>0</v>
      </c>
    </row>
    <row r="18" spans="1:8" s="7" customFormat="1" ht="85.5" x14ac:dyDescent="0.2">
      <c r="A18" s="14">
        <v>9</v>
      </c>
      <c r="B18" s="19" t="s">
        <v>19</v>
      </c>
      <c r="C18" s="21" t="s">
        <v>128</v>
      </c>
      <c r="D18" s="21"/>
      <c r="E18" s="27" t="s">
        <v>4</v>
      </c>
      <c r="F18" s="21">
        <v>1</v>
      </c>
      <c r="G18" s="28"/>
      <c r="H18" s="28">
        <f t="shared" si="0"/>
        <v>0</v>
      </c>
    </row>
    <row r="19" spans="1:8" s="7" customFormat="1" ht="85.5" x14ac:dyDescent="0.2">
      <c r="A19" s="14">
        <v>10</v>
      </c>
      <c r="B19" s="19" t="s">
        <v>103</v>
      </c>
      <c r="C19" s="21" t="s">
        <v>128</v>
      </c>
      <c r="D19" s="21"/>
      <c r="E19" s="27" t="s">
        <v>4</v>
      </c>
      <c r="F19" s="21">
        <v>1</v>
      </c>
      <c r="G19" s="28"/>
      <c r="H19" s="28">
        <f t="shared" si="0"/>
        <v>0</v>
      </c>
    </row>
    <row r="20" spans="1:8" s="7" customFormat="1" ht="14.25" x14ac:dyDescent="0.2">
      <c r="A20" s="14">
        <v>11</v>
      </c>
      <c r="B20" s="19" t="s">
        <v>113</v>
      </c>
      <c r="C20" s="21" t="s">
        <v>97</v>
      </c>
      <c r="D20" s="21"/>
      <c r="E20" s="27" t="s">
        <v>4</v>
      </c>
      <c r="F20" s="21">
        <v>1</v>
      </c>
      <c r="G20" s="34"/>
      <c r="H20" s="28">
        <f t="shared" si="0"/>
        <v>0</v>
      </c>
    </row>
    <row r="21" spans="1:8" s="7" customFormat="1" ht="28.5" x14ac:dyDescent="0.2">
      <c r="A21" s="14">
        <v>12</v>
      </c>
      <c r="B21" s="19" t="s">
        <v>20</v>
      </c>
      <c r="C21" s="21" t="s">
        <v>129</v>
      </c>
      <c r="D21" s="21"/>
      <c r="E21" s="27" t="s">
        <v>4</v>
      </c>
      <c r="F21" s="21">
        <v>1</v>
      </c>
      <c r="G21" s="28"/>
      <c r="H21" s="28">
        <f t="shared" si="0"/>
        <v>0</v>
      </c>
    </row>
    <row r="22" spans="1:8" s="7" customFormat="1" ht="28.5" x14ac:dyDescent="0.2">
      <c r="A22" s="14">
        <v>13</v>
      </c>
      <c r="B22" s="19" t="s">
        <v>21</v>
      </c>
      <c r="C22" s="36" t="s">
        <v>22</v>
      </c>
      <c r="D22" s="21"/>
      <c r="E22" s="27" t="s">
        <v>4</v>
      </c>
      <c r="F22" s="21">
        <v>1</v>
      </c>
      <c r="G22" s="28"/>
      <c r="H22" s="28">
        <f t="shared" si="0"/>
        <v>0</v>
      </c>
    </row>
    <row r="23" spans="1:8" s="7" customFormat="1" ht="14.25" x14ac:dyDescent="0.2">
      <c r="A23" s="14">
        <v>14</v>
      </c>
      <c r="B23" s="19" t="s">
        <v>100</v>
      </c>
      <c r="C23" s="21" t="s">
        <v>104</v>
      </c>
      <c r="D23" s="21"/>
      <c r="E23" s="27" t="s">
        <v>4</v>
      </c>
      <c r="F23" s="21">
        <v>1</v>
      </c>
      <c r="G23" s="34"/>
      <c r="H23" s="28">
        <f t="shared" si="0"/>
        <v>0</v>
      </c>
    </row>
    <row r="24" spans="1:8" s="7" customFormat="1" ht="57" x14ac:dyDescent="0.2">
      <c r="A24" s="14">
        <v>15</v>
      </c>
      <c r="B24" s="19" t="s">
        <v>23</v>
      </c>
      <c r="C24" s="36" t="s">
        <v>118</v>
      </c>
      <c r="D24" s="21"/>
      <c r="E24" s="27" t="s">
        <v>4</v>
      </c>
      <c r="F24" s="21">
        <v>1</v>
      </c>
      <c r="G24" s="28"/>
      <c r="H24" s="28">
        <f t="shared" si="0"/>
        <v>0</v>
      </c>
    </row>
    <row r="25" spans="1:8" s="7" customFormat="1" ht="28.5" x14ac:dyDescent="0.2">
      <c r="A25" s="14">
        <v>16</v>
      </c>
      <c r="B25" s="19" t="s">
        <v>6</v>
      </c>
      <c r="C25" s="21" t="s">
        <v>24</v>
      </c>
      <c r="D25" s="21"/>
      <c r="E25" s="27" t="s">
        <v>4</v>
      </c>
      <c r="F25" s="21">
        <v>1</v>
      </c>
      <c r="G25" s="28"/>
      <c r="H25" s="28">
        <f t="shared" si="0"/>
        <v>0</v>
      </c>
    </row>
    <row r="26" spans="1:8" s="7" customFormat="1" ht="28.5" x14ac:dyDescent="0.2">
      <c r="A26" s="14">
        <v>17</v>
      </c>
      <c r="B26" s="19" t="s">
        <v>7</v>
      </c>
      <c r="C26" s="21" t="s">
        <v>25</v>
      </c>
      <c r="D26" s="21"/>
      <c r="E26" s="27" t="s">
        <v>4</v>
      </c>
      <c r="F26" s="21">
        <v>1</v>
      </c>
      <c r="G26" s="28"/>
      <c r="H26" s="28">
        <f t="shared" si="0"/>
        <v>0</v>
      </c>
    </row>
    <row r="27" spans="1:8" s="7" customFormat="1" ht="57" x14ac:dyDescent="0.2">
      <c r="A27" s="14">
        <v>18</v>
      </c>
      <c r="B27" s="19" t="s">
        <v>26</v>
      </c>
      <c r="C27" s="22" t="s">
        <v>27</v>
      </c>
      <c r="D27" s="22"/>
      <c r="E27" s="27" t="s">
        <v>4</v>
      </c>
      <c r="F27" s="21">
        <v>1</v>
      </c>
      <c r="G27" s="28"/>
      <c r="H27" s="28">
        <f t="shared" si="0"/>
        <v>0</v>
      </c>
    </row>
    <row r="28" spans="1:8" s="7" customFormat="1" ht="71.25" x14ac:dyDescent="0.2">
      <c r="A28" s="14">
        <v>19</v>
      </c>
      <c r="B28" s="19" t="s">
        <v>28</v>
      </c>
      <c r="C28" s="22" t="s">
        <v>29</v>
      </c>
      <c r="D28" s="22"/>
      <c r="E28" s="27" t="s">
        <v>4</v>
      </c>
      <c r="F28" s="21">
        <v>1</v>
      </c>
      <c r="G28" s="28"/>
      <c r="H28" s="28">
        <f t="shared" si="0"/>
        <v>0</v>
      </c>
    </row>
    <row r="29" spans="1:8" s="7" customFormat="1" ht="14.25" x14ac:dyDescent="0.2">
      <c r="A29" s="14">
        <v>20</v>
      </c>
      <c r="B29" s="19" t="s">
        <v>30</v>
      </c>
      <c r="C29" s="22" t="s">
        <v>31</v>
      </c>
      <c r="D29" s="23"/>
      <c r="E29" s="27" t="s">
        <v>4</v>
      </c>
      <c r="F29" s="21">
        <v>1</v>
      </c>
      <c r="G29" s="28"/>
      <c r="H29" s="28">
        <f t="shared" si="0"/>
        <v>0</v>
      </c>
    </row>
    <row r="30" spans="1:8" s="7" customFormat="1" ht="14.25" x14ac:dyDescent="0.2">
      <c r="A30" s="14">
        <v>21</v>
      </c>
      <c r="B30" s="19" t="s">
        <v>98</v>
      </c>
      <c r="C30" s="22" t="s">
        <v>99</v>
      </c>
      <c r="D30" s="23"/>
      <c r="E30" s="27" t="s">
        <v>4</v>
      </c>
      <c r="F30" s="21">
        <v>1</v>
      </c>
      <c r="G30" s="34"/>
      <c r="H30" s="28">
        <f t="shared" si="0"/>
        <v>0</v>
      </c>
    </row>
    <row r="31" spans="1:8" s="7" customFormat="1" ht="57" x14ac:dyDescent="0.2">
      <c r="A31" s="14">
        <v>22</v>
      </c>
      <c r="B31" s="19" t="s">
        <v>32</v>
      </c>
      <c r="C31" s="21" t="s">
        <v>130</v>
      </c>
      <c r="D31" s="21"/>
      <c r="E31" s="27" t="s">
        <v>4</v>
      </c>
      <c r="F31" s="21">
        <v>1</v>
      </c>
      <c r="G31" s="28"/>
      <c r="H31" s="28">
        <f t="shared" si="0"/>
        <v>0</v>
      </c>
    </row>
    <row r="32" spans="1:8" s="7" customFormat="1" ht="28.5" x14ac:dyDescent="0.2">
      <c r="A32" s="14">
        <v>23</v>
      </c>
      <c r="B32" s="19" t="s">
        <v>119</v>
      </c>
      <c r="C32" s="21" t="s">
        <v>131</v>
      </c>
      <c r="D32" s="21"/>
      <c r="E32" s="27" t="s">
        <v>4</v>
      </c>
      <c r="F32" s="21">
        <v>1</v>
      </c>
      <c r="G32" s="28"/>
      <c r="H32" s="28">
        <f t="shared" si="0"/>
        <v>0</v>
      </c>
    </row>
    <row r="33" spans="1:8" s="7" customFormat="1" ht="28.5" x14ac:dyDescent="0.2">
      <c r="A33" s="14">
        <v>24</v>
      </c>
      <c r="B33" s="23" t="s">
        <v>132</v>
      </c>
      <c r="C33" s="21" t="s">
        <v>33</v>
      </c>
      <c r="D33" s="21"/>
      <c r="E33" s="27" t="s">
        <v>4</v>
      </c>
      <c r="F33" s="21">
        <v>1</v>
      </c>
      <c r="G33" s="28"/>
      <c r="H33" s="28">
        <f t="shared" si="0"/>
        <v>0</v>
      </c>
    </row>
    <row r="34" spans="1:8" s="7" customFormat="1" ht="28.5" x14ac:dyDescent="0.2">
      <c r="A34" s="14">
        <v>25</v>
      </c>
      <c r="B34" s="19" t="s">
        <v>133</v>
      </c>
      <c r="C34" s="21" t="s">
        <v>34</v>
      </c>
      <c r="D34" s="21"/>
      <c r="E34" s="27" t="s">
        <v>4</v>
      </c>
      <c r="F34" s="21">
        <v>1</v>
      </c>
      <c r="G34" s="28"/>
      <c r="H34" s="28">
        <f t="shared" si="0"/>
        <v>0</v>
      </c>
    </row>
    <row r="35" spans="1:8" s="7" customFormat="1" ht="42.75" x14ac:dyDescent="0.2">
      <c r="A35" s="14">
        <v>26</v>
      </c>
      <c r="B35" s="21" t="s">
        <v>35</v>
      </c>
      <c r="C35" s="21" t="s">
        <v>36</v>
      </c>
      <c r="D35" s="21"/>
      <c r="E35" s="27" t="s">
        <v>4</v>
      </c>
      <c r="F35" s="21">
        <v>1</v>
      </c>
      <c r="G35" s="28"/>
      <c r="H35" s="28">
        <f t="shared" si="0"/>
        <v>0</v>
      </c>
    </row>
    <row r="36" spans="1:8" s="7" customFormat="1" ht="28.5" x14ac:dyDescent="0.2">
      <c r="A36" s="14">
        <v>27</v>
      </c>
      <c r="B36" s="19" t="s">
        <v>37</v>
      </c>
      <c r="C36" s="21" t="s">
        <v>38</v>
      </c>
      <c r="D36" s="21"/>
      <c r="E36" s="27" t="s">
        <v>4</v>
      </c>
      <c r="F36" s="21">
        <v>1</v>
      </c>
      <c r="G36" s="28"/>
      <c r="H36" s="28">
        <f t="shared" si="0"/>
        <v>0</v>
      </c>
    </row>
    <row r="37" spans="1:8" s="7" customFormat="1" ht="28.5" x14ac:dyDescent="0.2">
      <c r="A37" s="14">
        <v>28</v>
      </c>
      <c r="B37" s="19" t="s">
        <v>39</v>
      </c>
      <c r="C37" s="22" t="s">
        <v>40</v>
      </c>
      <c r="D37" s="22"/>
      <c r="E37" s="27" t="s">
        <v>4</v>
      </c>
      <c r="F37" s="21">
        <v>1</v>
      </c>
      <c r="G37" s="28"/>
      <c r="H37" s="28">
        <f t="shared" si="0"/>
        <v>0</v>
      </c>
    </row>
    <row r="38" spans="1:8" s="7" customFormat="1" ht="14.25" x14ac:dyDescent="0.2">
      <c r="A38" s="14">
        <v>29</v>
      </c>
      <c r="B38" s="19" t="s">
        <v>41</v>
      </c>
      <c r="C38" s="21" t="s">
        <v>42</v>
      </c>
      <c r="D38" s="21"/>
      <c r="E38" s="27" t="s">
        <v>4</v>
      </c>
      <c r="F38" s="21">
        <v>1</v>
      </c>
      <c r="G38" s="28"/>
      <c r="H38" s="28">
        <f t="shared" si="0"/>
        <v>0</v>
      </c>
    </row>
    <row r="39" spans="1:8" s="7" customFormat="1" ht="14.25" x14ac:dyDescent="0.2">
      <c r="A39" s="14">
        <v>30</v>
      </c>
      <c r="B39" s="21" t="s">
        <v>43</v>
      </c>
      <c r="C39" s="21" t="s">
        <v>44</v>
      </c>
      <c r="D39" s="21"/>
      <c r="E39" s="27" t="s">
        <v>4</v>
      </c>
      <c r="F39" s="21">
        <v>1</v>
      </c>
      <c r="G39" s="29"/>
      <c r="H39" s="28">
        <f t="shared" si="0"/>
        <v>0</v>
      </c>
    </row>
    <row r="40" spans="1:8" s="7" customFormat="1" ht="14.25" x14ac:dyDescent="0.2">
      <c r="A40" s="14">
        <v>31</v>
      </c>
      <c r="B40" s="19" t="s">
        <v>45</v>
      </c>
      <c r="C40" s="36" t="s">
        <v>46</v>
      </c>
      <c r="D40" s="24"/>
      <c r="E40" s="27" t="s">
        <v>4</v>
      </c>
      <c r="F40" s="21">
        <v>1</v>
      </c>
      <c r="G40" s="28"/>
      <c r="H40" s="28">
        <f t="shared" si="0"/>
        <v>0</v>
      </c>
    </row>
    <row r="41" spans="1:8" x14ac:dyDescent="0.25">
      <c r="A41" s="14">
        <v>32</v>
      </c>
      <c r="B41" s="19" t="s">
        <v>47</v>
      </c>
      <c r="C41" s="36" t="s">
        <v>48</v>
      </c>
      <c r="D41" s="21"/>
      <c r="E41" s="27" t="s">
        <v>4</v>
      </c>
      <c r="F41" s="21">
        <v>1</v>
      </c>
      <c r="G41" s="29"/>
      <c r="H41" s="28">
        <f t="shared" si="0"/>
        <v>0</v>
      </c>
    </row>
    <row r="42" spans="1:8" x14ac:dyDescent="0.25">
      <c r="A42" s="14">
        <v>33</v>
      </c>
      <c r="B42" s="19" t="s">
        <v>49</v>
      </c>
      <c r="C42" s="36" t="s">
        <v>50</v>
      </c>
      <c r="D42" s="21"/>
      <c r="E42" s="27" t="s">
        <v>4</v>
      </c>
      <c r="F42" s="21">
        <v>1</v>
      </c>
      <c r="G42" s="29"/>
      <c r="H42" s="28">
        <f t="shared" si="0"/>
        <v>0</v>
      </c>
    </row>
    <row r="43" spans="1:8" x14ac:dyDescent="0.25">
      <c r="A43" s="14">
        <v>34</v>
      </c>
      <c r="B43" s="19" t="s">
        <v>51</v>
      </c>
      <c r="C43" s="36" t="s">
        <v>52</v>
      </c>
      <c r="D43" s="21"/>
      <c r="E43" s="27" t="s">
        <v>4</v>
      </c>
      <c r="F43" s="21">
        <v>1</v>
      </c>
      <c r="G43" s="29"/>
      <c r="H43" s="28">
        <f t="shared" si="0"/>
        <v>0</v>
      </c>
    </row>
    <row r="44" spans="1:8" s="7" customFormat="1" ht="14.25" x14ac:dyDescent="0.2">
      <c r="A44" s="14">
        <v>35</v>
      </c>
      <c r="B44" s="19" t="s">
        <v>53</v>
      </c>
      <c r="C44" s="21" t="s">
        <v>54</v>
      </c>
      <c r="D44" s="21"/>
      <c r="E44" s="27" t="s">
        <v>4</v>
      </c>
      <c r="F44" s="21">
        <v>1</v>
      </c>
      <c r="G44" s="29"/>
      <c r="H44" s="28">
        <f t="shared" si="0"/>
        <v>0</v>
      </c>
    </row>
    <row r="45" spans="1:8" s="7" customFormat="1" ht="57" x14ac:dyDescent="0.2">
      <c r="A45" s="14">
        <v>36</v>
      </c>
      <c r="B45" s="19" t="s">
        <v>55</v>
      </c>
      <c r="C45" s="21" t="s">
        <v>105</v>
      </c>
      <c r="D45" s="21"/>
      <c r="E45" s="27" t="s">
        <v>4</v>
      </c>
      <c r="F45" s="21">
        <v>1</v>
      </c>
      <c r="G45" s="32"/>
      <c r="H45" s="28">
        <f t="shared" si="0"/>
        <v>0</v>
      </c>
    </row>
    <row r="46" spans="1:8" s="7" customFormat="1" ht="14.25" x14ac:dyDescent="0.2">
      <c r="A46" s="14">
        <v>37</v>
      </c>
      <c r="B46" s="19" t="s">
        <v>56</v>
      </c>
      <c r="C46" s="19" t="s">
        <v>57</v>
      </c>
      <c r="D46" s="19"/>
      <c r="E46" s="27" t="s">
        <v>4</v>
      </c>
      <c r="F46" s="21">
        <v>1</v>
      </c>
      <c r="G46" s="29"/>
      <c r="H46" s="28">
        <f t="shared" si="0"/>
        <v>0</v>
      </c>
    </row>
    <row r="47" spans="1:8" s="7" customFormat="1" ht="14.25" x14ac:dyDescent="0.2">
      <c r="A47" s="14">
        <v>38</v>
      </c>
      <c r="B47" s="19" t="s">
        <v>58</v>
      </c>
      <c r="C47" s="19" t="s">
        <v>59</v>
      </c>
      <c r="D47" s="19"/>
      <c r="E47" s="27" t="s">
        <v>4</v>
      </c>
      <c r="F47" s="21">
        <v>1</v>
      </c>
      <c r="G47" s="29"/>
      <c r="H47" s="28">
        <f t="shared" si="0"/>
        <v>0</v>
      </c>
    </row>
    <row r="48" spans="1:8" s="7" customFormat="1" ht="28.5" x14ac:dyDescent="0.2">
      <c r="A48" s="14">
        <v>39</v>
      </c>
      <c r="B48" s="19" t="s">
        <v>60</v>
      </c>
      <c r="C48" s="21" t="s">
        <v>61</v>
      </c>
      <c r="D48" s="21"/>
      <c r="E48" s="27" t="s">
        <v>4</v>
      </c>
      <c r="F48" s="21">
        <v>1</v>
      </c>
      <c r="G48" s="29"/>
      <c r="H48" s="28">
        <f t="shared" si="0"/>
        <v>0</v>
      </c>
    </row>
    <row r="49" spans="1:8" s="7" customFormat="1" ht="28.5" x14ac:dyDescent="0.2">
      <c r="A49" s="14">
        <v>40</v>
      </c>
      <c r="B49" s="19" t="s">
        <v>62</v>
      </c>
      <c r="C49" s="21" t="s">
        <v>63</v>
      </c>
      <c r="D49" s="21"/>
      <c r="E49" s="27" t="s">
        <v>4</v>
      </c>
      <c r="F49" s="21">
        <v>1</v>
      </c>
      <c r="G49" s="29"/>
      <c r="H49" s="28">
        <f t="shared" si="0"/>
        <v>0</v>
      </c>
    </row>
    <row r="50" spans="1:8" s="7" customFormat="1" ht="14.25" x14ac:dyDescent="0.2">
      <c r="A50" s="14">
        <v>41</v>
      </c>
      <c r="B50" s="19" t="s">
        <v>64</v>
      </c>
      <c r="C50" s="21" t="s">
        <v>65</v>
      </c>
      <c r="D50" s="21"/>
      <c r="E50" s="27" t="s">
        <v>4</v>
      </c>
      <c r="F50" s="21">
        <v>1</v>
      </c>
      <c r="G50" s="29"/>
      <c r="H50" s="28">
        <f t="shared" si="0"/>
        <v>0</v>
      </c>
    </row>
    <row r="51" spans="1:8" s="7" customFormat="1" ht="14.25" x14ac:dyDescent="0.2">
      <c r="A51" s="14">
        <v>42</v>
      </c>
      <c r="B51" s="19" t="s">
        <v>66</v>
      </c>
      <c r="C51" s="21" t="s">
        <v>67</v>
      </c>
      <c r="D51" s="21"/>
      <c r="E51" s="27" t="s">
        <v>4</v>
      </c>
      <c r="F51" s="21">
        <v>1</v>
      </c>
      <c r="G51" s="29"/>
      <c r="H51" s="28">
        <f t="shared" si="0"/>
        <v>0</v>
      </c>
    </row>
    <row r="52" spans="1:8" s="7" customFormat="1" ht="14.25" x14ac:dyDescent="0.2">
      <c r="A52" s="14">
        <v>43</v>
      </c>
      <c r="B52" s="19" t="s">
        <v>68</v>
      </c>
      <c r="C52" s="22" t="s">
        <v>69</v>
      </c>
      <c r="D52" s="23"/>
      <c r="E52" s="27" t="s">
        <v>4</v>
      </c>
      <c r="F52" s="21">
        <v>1</v>
      </c>
      <c r="G52" s="29"/>
      <c r="H52" s="28">
        <f t="shared" si="0"/>
        <v>0</v>
      </c>
    </row>
    <row r="53" spans="1:8" s="7" customFormat="1" ht="14.25" x14ac:dyDescent="0.2">
      <c r="A53" s="14">
        <v>44</v>
      </c>
      <c r="B53" s="19" t="s">
        <v>70</v>
      </c>
      <c r="C53" s="22" t="s">
        <v>71</v>
      </c>
      <c r="D53" s="23"/>
      <c r="E53" s="27" t="s">
        <v>4</v>
      </c>
      <c r="F53" s="21">
        <v>1</v>
      </c>
      <c r="G53" s="29"/>
      <c r="H53" s="28">
        <f t="shared" si="0"/>
        <v>0</v>
      </c>
    </row>
    <row r="54" spans="1:8" s="7" customFormat="1" ht="14.25" x14ac:dyDescent="0.2">
      <c r="A54" s="14">
        <v>45</v>
      </c>
      <c r="B54" s="19" t="s">
        <v>108</v>
      </c>
      <c r="C54" s="22" t="s">
        <v>106</v>
      </c>
      <c r="D54" s="23"/>
      <c r="E54" s="27" t="s">
        <v>4</v>
      </c>
      <c r="F54" s="21">
        <v>1</v>
      </c>
      <c r="G54" s="35"/>
      <c r="H54" s="28">
        <f t="shared" si="0"/>
        <v>0</v>
      </c>
    </row>
    <row r="55" spans="1:8" s="7" customFormat="1" ht="14.25" x14ac:dyDescent="0.2">
      <c r="A55" s="14">
        <v>46</v>
      </c>
      <c r="B55" s="19" t="s">
        <v>110</v>
      </c>
      <c r="C55" s="22" t="s">
        <v>107</v>
      </c>
      <c r="D55" s="23"/>
      <c r="E55" s="27" t="s">
        <v>4</v>
      </c>
      <c r="F55" s="21">
        <v>1</v>
      </c>
      <c r="G55" s="35"/>
      <c r="H55" s="28">
        <f t="shared" si="0"/>
        <v>0</v>
      </c>
    </row>
    <row r="56" spans="1:8" s="7" customFormat="1" ht="14.25" x14ac:dyDescent="0.2">
      <c r="A56" s="14">
        <v>47</v>
      </c>
      <c r="B56" s="19" t="s">
        <v>109</v>
      </c>
      <c r="C56" s="22" t="s">
        <v>101</v>
      </c>
      <c r="D56" s="23"/>
      <c r="E56" s="27" t="s">
        <v>4</v>
      </c>
      <c r="F56" s="21">
        <v>1</v>
      </c>
      <c r="G56" s="35"/>
      <c r="H56" s="28">
        <f t="shared" si="0"/>
        <v>0</v>
      </c>
    </row>
    <row r="57" spans="1:8" s="7" customFormat="1" ht="14.25" x14ac:dyDescent="0.2">
      <c r="A57" s="14">
        <v>48</v>
      </c>
      <c r="B57" s="19" t="s">
        <v>72</v>
      </c>
      <c r="C57" s="22" t="s">
        <v>73</v>
      </c>
      <c r="D57" s="22"/>
      <c r="E57" s="27" t="s">
        <v>4</v>
      </c>
      <c r="F57" s="21">
        <v>1</v>
      </c>
      <c r="G57" s="29"/>
      <c r="H57" s="28">
        <f t="shared" si="0"/>
        <v>0</v>
      </c>
    </row>
    <row r="58" spans="1:8" s="7" customFormat="1" ht="57" x14ac:dyDescent="0.2">
      <c r="A58" s="14">
        <v>49</v>
      </c>
      <c r="B58" s="19" t="s">
        <v>74</v>
      </c>
      <c r="C58" s="25" t="s">
        <v>134</v>
      </c>
      <c r="D58" s="21"/>
      <c r="E58" s="27" t="s">
        <v>4</v>
      </c>
      <c r="F58" s="21">
        <v>1</v>
      </c>
      <c r="G58" s="35"/>
      <c r="H58" s="28">
        <f t="shared" si="0"/>
        <v>0</v>
      </c>
    </row>
    <row r="59" spans="1:8" s="7" customFormat="1" ht="57" x14ac:dyDescent="0.2">
      <c r="A59" s="14">
        <v>50</v>
      </c>
      <c r="B59" s="19" t="s">
        <v>75</v>
      </c>
      <c r="C59" s="25" t="s">
        <v>111</v>
      </c>
      <c r="D59" s="22"/>
      <c r="E59" s="27" t="s">
        <v>4</v>
      </c>
      <c r="F59" s="21">
        <v>1</v>
      </c>
      <c r="G59" s="35"/>
      <c r="H59" s="28">
        <f t="shared" si="0"/>
        <v>0</v>
      </c>
    </row>
    <row r="60" spans="1:8" s="7" customFormat="1" ht="42.75" x14ac:dyDescent="0.2">
      <c r="A60" s="14">
        <v>51</v>
      </c>
      <c r="B60" s="19" t="s">
        <v>141</v>
      </c>
      <c r="C60" s="22" t="s">
        <v>143</v>
      </c>
      <c r="D60" s="22"/>
      <c r="E60" s="27" t="s">
        <v>142</v>
      </c>
      <c r="F60" s="21">
        <v>1</v>
      </c>
      <c r="G60" s="29"/>
      <c r="H60" s="28">
        <f t="shared" si="0"/>
        <v>0</v>
      </c>
    </row>
    <row r="61" spans="1:8" s="7" customFormat="1" ht="28.5" x14ac:dyDescent="0.2">
      <c r="A61" s="14">
        <v>52</v>
      </c>
      <c r="B61" s="19" t="s">
        <v>76</v>
      </c>
      <c r="C61" s="22" t="s">
        <v>136</v>
      </c>
      <c r="D61" s="22"/>
      <c r="E61" s="27" t="s">
        <v>4</v>
      </c>
      <c r="F61" s="21">
        <v>1</v>
      </c>
      <c r="G61" s="29"/>
      <c r="H61" s="28">
        <f t="shared" si="0"/>
        <v>0</v>
      </c>
    </row>
    <row r="62" spans="1:8" s="7" customFormat="1" ht="28.5" x14ac:dyDescent="0.2">
      <c r="A62" s="14">
        <v>53</v>
      </c>
      <c r="B62" s="19" t="s">
        <v>77</v>
      </c>
      <c r="C62" s="22" t="s">
        <v>137</v>
      </c>
      <c r="D62" s="22"/>
      <c r="E62" s="27" t="s">
        <v>4</v>
      </c>
      <c r="F62" s="21">
        <v>1</v>
      </c>
      <c r="G62" s="29"/>
      <c r="H62" s="28">
        <f t="shared" si="0"/>
        <v>0</v>
      </c>
    </row>
    <row r="63" spans="1:8" s="7" customFormat="1" ht="28.5" x14ac:dyDescent="0.2">
      <c r="A63" s="14">
        <v>54</v>
      </c>
      <c r="B63" s="19" t="s">
        <v>78</v>
      </c>
      <c r="C63" s="22" t="s">
        <v>79</v>
      </c>
      <c r="D63" s="22"/>
      <c r="E63" s="27" t="s">
        <v>4</v>
      </c>
      <c r="F63" s="21">
        <v>1</v>
      </c>
      <c r="G63" s="35"/>
      <c r="H63" s="28">
        <f t="shared" si="0"/>
        <v>0</v>
      </c>
    </row>
    <row r="64" spans="1:8" s="7" customFormat="1" ht="28.5" x14ac:dyDescent="0.2">
      <c r="A64" s="14">
        <v>55</v>
      </c>
      <c r="B64" s="19" t="s">
        <v>80</v>
      </c>
      <c r="C64" s="22" t="s">
        <v>81</v>
      </c>
      <c r="D64" s="22"/>
      <c r="E64" s="27" t="s">
        <v>4</v>
      </c>
      <c r="F64" s="21">
        <v>1</v>
      </c>
      <c r="G64" s="35"/>
      <c r="H64" s="28">
        <f t="shared" si="0"/>
        <v>0</v>
      </c>
    </row>
    <row r="65" spans="1:8" s="7" customFormat="1" ht="42.75" x14ac:dyDescent="0.2">
      <c r="A65" s="14">
        <v>56</v>
      </c>
      <c r="B65" s="19" t="s">
        <v>94</v>
      </c>
      <c r="C65" s="22" t="s">
        <v>95</v>
      </c>
      <c r="D65" s="21"/>
      <c r="E65" s="27" t="s">
        <v>4</v>
      </c>
      <c r="F65" s="21">
        <v>1</v>
      </c>
      <c r="G65" s="35"/>
      <c r="H65" s="28">
        <f t="shared" si="0"/>
        <v>0</v>
      </c>
    </row>
    <row r="66" spans="1:8" s="7" customFormat="1" ht="28.5" x14ac:dyDescent="0.2">
      <c r="A66" s="14">
        <v>57</v>
      </c>
      <c r="B66" s="19" t="s">
        <v>82</v>
      </c>
      <c r="C66" s="22" t="s">
        <v>83</v>
      </c>
      <c r="D66" s="22"/>
      <c r="E66" s="27" t="s">
        <v>4</v>
      </c>
      <c r="F66" s="21">
        <v>1</v>
      </c>
      <c r="G66" s="29"/>
      <c r="H66" s="28">
        <f t="shared" si="0"/>
        <v>0</v>
      </c>
    </row>
    <row r="67" spans="1:8" s="7" customFormat="1" ht="28.5" x14ac:dyDescent="0.2">
      <c r="A67" s="14">
        <v>58</v>
      </c>
      <c r="B67" s="19" t="s">
        <v>84</v>
      </c>
      <c r="C67" s="22" t="s">
        <v>85</v>
      </c>
      <c r="D67" s="33"/>
      <c r="E67" s="27" t="s">
        <v>4</v>
      </c>
      <c r="F67" s="21">
        <v>1</v>
      </c>
      <c r="G67" s="29"/>
      <c r="H67" s="28">
        <f t="shared" si="0"/>
        <v>0</v>
      </c>
    </row>
    <row r="68" spans="1:8" s="7" customFormat="1" ht="42.75" x14ac:dyDescent="0.2">
      <c r="A68" s="14">
        <v>59</v>
      </c>
      <c r="B68" s="19" t="s">
        <v>86</v>
      </c>
      <c r="C68" s="22" t="s">
        <v>87</v>
      </c>
      <c r="D68" s="21"/>
      <c r="E68" s="27" t="s">
        <v>4</v>
      </c>
      <c r="F68" s="21">
        <v>1</v>
      </c>
      <c r="G68" s="29"/>
      <c r="H68" s="28">
        <f t="shared" si="0"/>
        <v>0</v>
      </c>
    </row>
    <row r="69" spans="1:8" s="7" customFormat="1" ht="42.75" x14ac:dyDescent="0.2">
      <c r="A69" s="14">
        <v>60</v>
      </c>
      <c r="B69" s="19" t="s">
        <v>112</v>
      </c>
      <c r="C69" s="22" t="s">
        <v>114</v>
      </c>
      <c r="D69" s="21"/>
      <c r="E69" s="27" t="s">
        <v>4</v>
      </c>
      <c r="F69" s="21">
        <v>1</v>
      </c>
      <c r="G69" s="29"/>
      <c r="H69" s="28">
        <f t="shared" si="0"/>
        <v>0</v>
      </c>
    </row>
    <row r="70" spans="1:8" s="7" customFormat="1" ht="28.5" x14ac:dyDescent="0.2">
      <c r="A70" s="14">
        <v>61</v>
      </c>
      <c r="B70" s="19" t="s">
        <v>88</v>
      </c>
      <c r="C70" s="22" t="s">
        <v>116</v>
      </c>
      <c r="D70" s="22"/>
      <c r="E70" s="27" t="s">
        <v>4</v>
      </c>
      <c r="F70" s="21">
        <v>1</v>
      </c>
      <c r="G70" s="29"/>
      <c r="H70" s="28">
        <f t="shared" si="0"/>
        <v>0</v>
      </c>
    </row>
    <row r="71" spans="1:8" s="7" customFormat="1" ht="28.5" x14ac:dyDescent="0.2">
      <c r="A71" s="14">
        <v>62</v>
      </c>
      <c r="B71" s="19" t="s">
        <v>115</v>
      </c>
      <c r="C71" s="22" t="s">
        <v>117</v>
      </c>
      <c r="D71" s="22"/>
      <c r="E71" s="27" t="s">
        <v>4</v>
      </c>
      <c r="F71" s="21">
        <v>1</v>
      </c>
      <c r="G71" s="29"/>
      <c r="H71" s="28">
        <f t="shared" si="0"/>
        <v>0</v>
      </c>
    </row>
    <row r="72" spans="1:8" s="7" customFormat="1" ht="42.75" x14ac:dyDescent="0.2">
      <c r="A72" s="14">
        <v>63</v>
      </c>
      <c r="B72" s="19" t="s">
        <v>89</v>
      </c>
      <c r="C72" s="22" t="s">
        <v>90</v>
      </c>
      <c r="D72" s="22"/>
      <c r="E72" s="27" t="s">
        <v>4</v>
      </c>
      <c r="F72" s="21">
        <v>1</v>
      </c>
      <c r="G72" s="29"/>
      <c r="H72" s="28">
        <f t="shared" si="0"/>
        <v>0</v>
      </c>
    </row>
    <row r="73" spans="1:8" s="7" customFormat="1" ht="43.5" thickBot="1" x14ac:dyDescent="0.25">
      <c r="A73" s="14">
        <v>64</v>
      </c>
      <c r="B73" s="19" t="s">
        <v>91</v>
      </c>
      <c r="C73" s="25" t="s">
        <v>92</v>
      </c>
      <c r="D73" s="21"/>
      <c r="E73" s="27" t="s">
        <v>4</v>
      </c>
      <c r="F73" s="21">
        <v>1</v>
      </c>
      <c r="G73" s="32"/>
      <c r="H73" s="28">
        <f>F73*G73</f>
        <v>0</v>
      </c>
    </row>
    <row r="74" spans="1:8" s="7" customFormat="1" ht="15.75" thickBot="1" x14ac:dyDescent="0.25">
      <c r="A74" s="37" t="s">
        <v>8</v>
      </c>
      <c r="B74" s="37"/>
      <c r="C74" s="37"/>
      <c r="D74" s="37"/>
      <c r="E74" s="37"/>
      <c r="F74" s="37"/>
      <c r="G74" s="37"/>
      <c r="H74" s="30">
        <f>SUM(H10:H73)</f>
        <v>0</v>
      </c>
    </row>
    <row r="75" spans="1:8" s="7" customFormat="1" ht="15.75" thickBot="1" x14ac:dyDescent="0.25">
      <c r="A75" s="38" t="s">
        <v>10</v>
      </c>
      <c r="B75" s="39"/>
      <c r="C75" s="39"/>
      <c r="D75" s="39"/>
      <c r="E75" s="39"/>
      <c r="F75" s="39"/>
      <c r="G75" s="40"/>
      <c r="H75" s="30">
        <f>H74*0.25</f>
        <v>0</v>
      </c>
    </row>
    <row r="76" spans="1:8" s="7" customFormat="1" ht="15.75" thickBot="1" x14ac:dyDescent="0.25">
      <c r="A76" s="41" t="s">
        <v>9</v>
      </c>
      <c r="B76" s="41"/>
      <c r="C76" s="41"/>
      <c r="D76" s="41"/>
      <c r="E76" s="41"/>
      <c r="F76" s="41"/>
      <c r="G76" s="41"/>
      <c r="H76" s="30">
        <f>H74+H75</f>
        <v>0</v>
      </c>
    </row>
    <row r="77" spans="1:8" s="7" customFormat="1" ht="14.25" x14ac:dyDescent="0.2"/>
    <row r="78" spans="1:8" s="7" customFormat="1" ht="14.25" x14ac:dyDescent="0.2"/>
    <row r="79" spans="1:8" s="7" customFormat="1" ht="14.25" x14ac:dyDescent="0.2"/>
    <row r="80" spans="1:8" s="7" customFormat="1" ht="14.25" x14ac:dyDescent="0.2"/>
    <row r="81" s="7" customFormat="1" ht="14.25" x14ac:dyDescent="0.2"/>
    <row r="82" s="7" customFormat="1" ht="14.25" x14ac:dyDescent="0.2"/>
    <row r="83" s="7" customFormat="1" ht="14.25" x14ac:dyDescent="0.2"/>
    <row r="84" s="7" customFormat="1" ht="14.25" x14ac:dyDescent="0.2"/>
    <row r="85" s="7" customFormat="1" ht="14.25" x14ac:dyDescent="0.2"/>
    <row r="86" s="7" customFormat="1" ht="14.25" x14ac:dyDescent="0.2"/>
    <row r="87" s="7" customFormat="1" ht="14.25" x14ac:dyDescent="0.2"/>
    <row r="88" s="7" customFormat="1" ht="14.25" x14ac:dyDescent="0.2"/>
    <row r="89" s="7" customFormat="1" ht="14.25" x14ac:dyDescent="0.2"/>
    <row r="90" s="7" customFormat="1" ht="14.25" x14ac:dyDescent="0.2"/>
    <row r="91" s="7" customFormat="1" ht="14.25" x14ac:dyDescent="0.2"/>
    <row r="92" s="7" customFormat="1" ht="14.25" x14ac:dyDescent="0.2"/>
    <row r="93" s="7" customFormat="1" ht="14.25" x14ac:dyDescent="0.2"/>
    <row r="94" s="7" customFormat="1" ht="14.25" x14ac:dyDescent="0.2"/>
    <row r="95" s="7" customFormat="1" ht="14.25" x14ac:dyDescent="0.2"/>
    <row r="96" s="7" customFormat="1" ht="14.25" x14ac:dyDescent="0.2"/>
    <row r="97" s="7" customFormat="1" ht="14.25" x14ac:dyDescent="0.2"/>
    <row r="98" s="7" customFormat="1" ht="14.25" x14ac:dyDescent="0.2"/>
    <row r="99" s="7" customFormat="1" ht="14.25" x14ac:dyDescent="0.2"/>
    <row r="100" s="7" customFormat="1" ht="14.25" x14ac:dyDescent="0.2"/>
    <row r="101" s="7" customFormat="1" ht="14.25" x14ac:dyDescent="0.2"/>
    <row r="102" s="7" customFormat="1" ht="14.25" x14ac:dyDescent="0.2"/>
    <row r="103" s="7" customFormat="1" ht="14.25" x14ac:dyDescent="0.2"/>
    <row r="104" s="7" customFormat="1" ht="14.25" x14ac:dyDescent="0.2"/>
    <row r="105" s="7" customFormat="1" ht="14.25" x14ac:dyDescent="0.2"/>
    <row r="106" s="7" customFormat="1" ht="14.25" x14ac:dyDescent="0.2"/>
    <row r="107" s="7" customFormat="1" ht="14.25" x14ac:dyDescent="0.2"/>
    <row r="108" s="7" customFormat="1" ht="14.25" x14ac:dyDescent="0.2"/>
    <row r="109" s="7" customFormat="1" ht="14.25" x14ac:dyDescent="0.2"/>
    <row r="110" s="7" customFormat="1" ht="14.25" x14ac:dyDescent="0.2"/>
    <row r="111" s="7" customFormat="1" ht="14.25" x14ac:dyDescent="0.2"/>
    <row r="112" s="7" customFormat="1" ht="14.25" x14ac:dyDescent="0.2"/>
    <row r="113" s="7" customFormat="1" ht="14.25" x14ac:dyDescent="0.2"/>
    <row r="114" s="7" customFormat="1" ht="14.25" x14ac:dyDescent="0.2"/>
    <row r="115" s="7" customFormat="1" ht="14.25" x14ac:dyDescent="0.2"/>
    <row r="116" s="7" customFormat="1" ht="14.25" x14ac:dyDescent="0.2"/>
    <row r="117" s="7" customFormat="1" ht="14.25" x14ac:dyDescent="0.2"/>
    <row r="118" s="7" customFormat="1" ht="14.25" x14ac:dyDescent="0.2"/>
    <row r="119" s="7" customFormat="1" ht="14.25" x14ac:dyDescent="0.2"/>
    <row r="120" s="7" customFormat="1" ht="14.25" x14ac:dyDescent="0.2"/>
    <row r="121" s="7" customFormat="1" ht="14.25" x14ac:dyDescent="0.2"/>
    <row r="122" s="7" customFormat="1" ht="14.25" x14ac:dyDescent="0.2"/>
    <row r="123" s="7" customFormat="1" ht="14.25" x14ac:dyDescent="0.2"/>
    <row r="124" s="7" customFormat="1" ht="14.25" x14ac:dyDescent="0.2"/>
    <row r="125" s="7" customFormat="1" ht="14.25" x14ac:dyDescent="0.2"/>
    <row r="126" s="7" customFormat="1" ht="14.25" x14ac:dyDescent="0.2"/>
    <row r="127" s="7" customFormat="1" ht="14.25" x14ac:dyDescent="0.2"/>
    <row r="128" s="7" customFormat="1" ht="14.25" x14ac:dyDescent="0.2"/>
    <row r="129" s="7" customFormat="1" ht="14.25" x14ac:dyDescent="0.2"/>
    <row r="130" s="7" customFormat="1" ht="14.25" x14ac:dyDescent="0.2"/>
    <row r="131" s="7" customFormat="1" ht="14.25" x14ac:dyDescent="0.2"/>
    <row r="132" s="7" customFormat="1" ht="14.25" x14ac:dyDescent="0.2"/>
    <row r="133" s="7" customFormat="1" ht="14.25" x14ac:dyDescent="0.2"/>
    <row r="134" s="7" customFormat="1" ht="14.25" x14ac:dyDescent="0.2"/>
    <row r="135" s="7" customFormat="1" ht="14.25" x14ac:dyDescent="0.2"/>
    <row r="136" s="7" customFormat="1" ht="14.25" x14ac:dyDescent="0.2"/>
    <row r="137" s="7" customFormat="1" ht="14.25" x14ac:dyDescent="0.2"/>
    <row r="138" s="7" customFormat="1" ht="14.25" x14ac:dyDescent="0.2"/>
    <row r="139" s="7" customFormat="1" ht="14.25" x14ac:dyDescent="0.2"/>
    <row r="140" s="7" customFormat="1" ht="14.25" x14ac:dyDescent="0.2"/>
    <row r="141" s="7" customFormat="1" ht="14.25" x14ac:dyDescent="0.2"/>
    <row r="142" s="7" customFormat="1" ht="14.25" x14ac:dyDescent="0.2"/>
    <row r="143" s="7" customFormat="1" ht="14.25" x14ac:dyDescent="0.2"/>
    <row r="144" s="7" customFormat="1" ht="14.25" x14ac:dyDescent="0.2"/>
    <row r="145" s="7" customFormat="1" ht="14.25" x14ac:dyDescent="0.2"/>
    <row r="146" s="7" customFormat="1" ht="14.25" x14ac:dyDescent="0.2"/>
    <row r="147" s="7" customFormat="1" ht="14.25" x14ac:dyDescent="0.2"/>
    <row r="148" s="7" customFormat="1" ht="14.25" x14ac:dyDescent="0.2"/>
    <row r="149" s="7" customFormat="1" ht="14.25" x14ac:dyDescent="0.2"/>
    <row r="150" s="7" customFormat="1" ht="14.25" x14ac:dyDescent="0.2"/>
    <row r="151" s="7" customFormat="1" ht="14.25" x14ac:dyDescent="0.2"/>
    <row r="152" s="7" customFormat="1" ht="14.25" x14ac:dyDescent="0.2"/>
    <row r="153" s="7" customFormat="1" ht="14.25" x14ac:dyDescent="0.2"/>
    <row r="154" s="7" customFormat="1" ht="14.25" x14ac:dyDescent="0.2"/>
    <row r="155" s="7" customFormat="1" ht="14.25" x14ac:dyDescent="0.2"/>
    <row r="156" s="7" customFormat="1" ht="14.25" x14ac:dyDescent="0.2"/>
    <row r="157" s="7" customFormat="1" ht="14.25" x14ac:dyDescent="0.2"/>
    <row r="158" s="7" customFormat="1" ht="14.25" x14ac:dyDescent="0.2"/>
    <row r="159" s="7" customFormat="1" ht="14.25" x14ac:dyDescent="0.2"/>
    <row r="160" s="7" customFormat="1" ht="14.25" x14ac:dyDescent="0.2"/>
    <row r="161" s="7" customFormat="1" ht="14.25" x14ac:dyDescent="0.2"/>
    <row r="162" s="7" customFormat="1" ht="14.25" x14ac:dyDescent="0.2"/>
    <row r="163" s="7" customFormat="1" ht="14.25" x14ac:dyDescent="0.2"/>
    <row r="164" s="7" customFormat="1" ht="14.25" x14ac:dyDescent="0.2"/>
    <row r="165" s="7" customFormat="1" ht="14.25" x14ac:dyDescent="0.2"/>
    <row r="166" s="7" customFormat="1" ht="14.25" x14ac:dyDescent="0.2"/>
    <row r="167" s="7" customFormat="1" ht="14.25" x14ac:dyDescent="0.2"/>
    <row r="168" s="7" customFormat="1" ht="14.25" x14ac:dyDescent="0.2"/>
    <row r="169" s="7" customFormat="1" ht="14.25" x14ac:dyDescent="0.2"/>
    <row r="170" s="7" customFormat="1" ht="14.25" x14ac:dyDescent="0.2"/>
    <row r="171" s="7" customFormat="1" ht="14.25" x14ac:dyDescent="0.2"/>
    <row r="172" s="7" customFormat="1" ht="14.25" x14ac:dyDescent="0.2"/>
    <row r="173" s="7" customFormat="1" ht="14.25" x14ac:dyDescent="0.2"/>
    <row r="174" s="7" customFormat="1" ht="14.25" x14ac:dyDescent="0.2"/>
    <row r="175" s="7" customFormat="1" ht="14.25" x14ac:dyDescent="0.2"/>
    <row r="176" s="7" customFormat="1" ht="14.25" x14ac:dyDescent="0.2"/>
    <row r="177" s="7" customFormat="1" ht="14.25" x14ac:dyDescent="0.2"/>
    <row r="178" s="7" customFormat="1" ht="14.25" x14ac:dyDescent="0.2"/>
    <row r="179" s="7" customFormat="1" ht="14.25" x14ac:dyDescent="0.2"/>
    <row r="180" s="7" customFormat="1" ht="14.25" x14ac:dyDescent="0.2"/>
    <row r="181" s="7" customFormat="1" ht="14.25" x14ac:dyDescent="0.2"/>
    <row r="182" s="7" customFormat="1" ht="14.25" x14ac:dyDescent="0.2"/>
    <row r="183" s="7" customFormat="1" ht="14.25" x14ac:dyDescent="0.2"/>
    <row r="184" s="7" customFormat="1" ht="14.25" x14ac:dyDescent="0.2"/>
    <row r="185" s="7" customFormat="1" ht="14.25" x14ac:dyDescent="0.2"/>
    <row r="186" s="7" customFormat="1" ht="14.25" x14ac:dyDescent="0.2"/>
    <row r="187" s="7" customFormat="1" ht="14.25" x14ac:dyDescent="0.2"/>
    <row r="188" s="7" customFormat="1" ht="14.25" x14ac:dyDescent="0.2"/>
    <row r="189" s="7" customFormat="1" ht="14.25" x14ac:dyDescent="0.2"/>
    <row r="190" s="7" customFormat="1" ht="14.25" x14ac:dyDescent="0.2"/>
    <row r="191" s="7" customFormat="1" ht="14.25" x14ac:dyDescent="0.2"/>
    <row r="192" s="7" customFormat="1" ht="14.25" x14ac:dyDescent="0.2"/>
    <row r="193" s="7" customFormat="1" ht="14.25" x14ac:dyDescent="0.2"/>
    <row r="194" s="7" customFormat="1" ht="14.25" x14ac:dyDescent="0.2"/>
    <row r="195" s="7" customFormat="1" ht="14.25" x14ac:dyDescent="0.2"/>
    <row r="196" s="7" customFormat="1" ht="14.25" x14ac:dyDescent="0.2"/>
    <row r="197" s="7" customFormat="1" ht="14.25" x14ac:dyDescent="0.2"/>
    <row r="198" s="7" customFormat="1" ht="14.25" x14ac:dyDescent="0.2"/>
    <row r="199" s="7" customFormat="1" ht="14.25" x14ac:dyDescent="0.2"/>
    <row r="200" s="7" customFormat="1" ht="14.25" x14ac:dyDescent="0.2"/>
    <row r="201" s="7" customFormat="1" ht="14.25" x14ac:dyDescent="0.2"/>
    <row r="202" s="7" customFormat="1" ht="14.25" x14ac:dyDescent="0.2"/>
    <row r="203" s="7" customFormat="1" ht="14.25" x14ac:dyDescent="0.2"/>
    <row r="204" s="7" customFormat="1" ht="14.25" x14ac:dyDescent="0.2"/>
    <row r="205" s="7" customFormat="1" ht="14.25" x14ac:dyDescent="0.2"/>
    <row r="206" s="7" customFormat="1" ht="14.25" x14ac:dyDescent="0.2"/>
    <row r="207" s="7" customFormat="1" ht="14.25" x14ac:dyDescent="0.2"/>
    <row r="208" s="7" customFormat="1" ht="14.25" x14ac:dyDescent="0.2"/>
    <row r="209" s="7" customFormat="1" ht="14.25" x14ac:dyDescent="0.2"/>
    <row r="210" s="7" customFormat="1" ht="14.25" x14ac:dyDescent="0.2"/>
    <row r="211" s="7" customFormat="1" ht="14.25" x14ac:dyDescent="0.2"/>
    <row r="212" s="7" customFormat="1" ht="14.25" x14ac:dyDescent="0.2"/>
    <row r="213" s="7" customFormat="1" ht="14.25" x14ac:dyDescent="0.2"/>
    <row r="214" s="7" customFormat="1" ht="14.25" x14ac:dyDescent="0.2"/>
    <row r="215" s="7" customFormat="1" ht="14.25" x14ac:dyDescent="0.2"/>
    <row r="216" s="7" customFormat="1" ht="14.25" x14ac:dyDescent="0.2"/>
    <row r="217" s="7" customFormat="1" ht="14.25" x14ac:dyDescent="0.2"/>
    <row r="218" s="7" customFormat="1" ht="14.25" x14ac:dyDescent="0.2"/>
    <row r="219" s="7" customFormat="1" ht="14.25" x14ac:dyDescent="0.2"/>
    <row r="220" s="7" customFormat="1" ht="14.25" x14ac:dyDescent="0.2"/>
    <row r="221" s="7" customFormat="1" ht="14.25" x14ac:dyDescent="0.2"/>
    <row r="222" s="7" customFormat="1" ht="14.25" x14ac:dyDescent="0.2"/>
    <row r="223" s="7" customFormat="1" ht="14.25" x14ac:dyDescent="0.2"/>
    <row r="224" s="7" customFormat="1" ht="14.25" x14ac:dyDescent="0.2"/>
    <row r="225" s="7" customFormat="1" ht="14.25" x14ac:dyDescent="0.2"/>
    <row r="226" s="7" customFormat="1" ht="14.25" x14ac:dyDescent="0.2"/>
    <row r="227" s="7" customFormat="1" ht="14.25" x14ac:dyDescent="0.2"/>
    <row r="228" s="7" customFormat="1" ht="14.25" x14ac:dyDescent="0.2"/>
    <row r="229" s="7" customFormat="1" ht="14.25" x14ac:dyDescent="0.2"/>
    <row r="230" s="7" customFormat="1" ht="14.25" x14ac:dyDescent="0.2"/>
    <row r="231" s="7" customFormat="1" ht="14.25" x14ac:dyDescent="0.2"/>
    <row r="232" s="7" customFormat="1" ht="14.25" x14ac:dyDescent="0.2"/>
    <row r="233" s="7" customFormat="1" ht="14.25" x14ac:dyDescent="0.2"/>
    <row r="234" s="7" customFormat="1" ht="14.25" x14ac:dyDescent="0.2"/>
    <row r="235" s="7" customFormat="1" ht="14.25" x14ac:dyDescent="0.2"/>
    <row r="236" s="7" customFormat="1" ht="14.25" x14ac:dyDescent="0.2"/>
    <row r="237" s="7" customFormat="1" ht="14.25" x14ac:dyDescent="0.2"/>
    <row r="238" s="7" customFormat="1" ht="14.25" x14ac:dyDescent="0.2"/>
    <row r="239" s="7" customFormat="1" ht="14.25" x14ac:dyDescent="0.2"/>
    <row r="240" s="7" customFormat="1" ht="14.25" x14ac:dyDescent="0.2"/>
    <row r="241" s="7" customFormat="1" ht="14.25" x14ac:dyDescent="0.2"/>
    <row r="242" s="7" customFormat="1" ht="14.25" x14ac:dyDescent="0.2"/>
    <row r="243" s="7" customFormat="1" ht="14.25" x14ac:dyDescent="0.2"/>
    <row r="244" s="7" customFormat="1" ht="14.25" x14ac:dyDescent="0.2"/>
    <row r="245" s="7" customFormat="1" ht="14.25" x14ac:dyDescent="0.2"/>
    <row r="246" s="7" customFormat="1" ht="14.25" x14ac:dyDescent="0.2"/>
    <row r="247" s="7" customFormat="1" ht="14.25" x14ac:dyDescent="0.2"/>
    <row r="248" s="7" customFormat="1" ht="14.25" x14ac:dyDescent="0.2"/>
    <row r="249" s="7" customFormat="1" ht="14.25" x14ac:dyDescent="0.2"/>
    <row r="250" s="7" customFormat="1" ht="14.25" x14ac:dyDescent="0.2"/>
    <row r="251" s="7" customFormat="1" ht="14.25" x14ac:dyDescent="0.2"/>
    <row r="252" s="7" customFormat="1" ht="14.25" x14ac:dyDescent="0.2"/>
    <row r="253" s="7" customFormat="1" ht="14.25" x14ac:dyDescent="0.2"/>
    <row r="254" s="7" customFormat="1" ht="14.25" x14ac:dyDescent="0.2"/>
    <row r="255" s="7" customFormat="1" ht="14.25" x14ac:dyDescent="0.2"/>
    <row r="256" s="7" customFormat="1" ht="14.25" x14ac:dyDescent="0.2"/>
    <row r="257" s="7" customFormat="1" ht="14.25" x14ac:dyDescent="0.2"/>
    <row r="258" s="7" customFormat="1" ht="14.25" x14ac:dyDescent="0.2"/>
    <row r="259" s="7" customFormat="1" ht="14.25" x14ac:dyDescent="0.2"/>
    <row r="260" s="7" customFormat="1" ht="14.25" x14ac:dyDescent="0.2"/>
    <row r="261" s="7" customFormat="1" ht="14.25" x14ac:dyDescent="0.2"/>
    <row r="262" s="7" customFormat="1" ht="14.25" x14ac:dyDescent="0.2"/>
    <row r="263" s="7" customFormat="1" ht="14.25" x14ac:dyDescent="0.2"/>
    <row r="264" s="7" customFormat="1" ht="14.25" x14ac:dyDescent="0.2"/>
    <row r="265" s="7" customFormat="1" ht="14.25" x14ac:dyDescent="0.2"/>
    <row r="266" s="7" customFormat="1" ht="14.25" x14ac:dyDescent="0.2"/>
    <row r="267" s="7" customFormat="1" ht="14.25" x14ac:dyDescent="0.2"/>
    <row r="268" s="7" customFormat="1" ht="14.25" x14ac:dyDescent="0.2"/>
    <row r="269" s="7" customFormat="1" ht="14.25" x14ac:dyDescent="0.2"/>
    <row r="270" s="7" customFormat="1" ht="14.25" x14ac:dyDescent="0.2"/>
    <row r="271" s="7" customFormat="1" ht="14.25" x14ac:dyDescent="0.2"/>
    <row r="272" s="7" customFormat="1" ht="14.25" x14ac:dyDescent="0.2"/>
    <row r="273" s="7" customFormat="1" ht="14.25" x14ac:dyDescent="0.2"/>
    <row r="274" s="7" customFormat="1" ht="14.25" x14ac:dyDescent="0.2"/>
    <row r="275" s="7" customFormat="1" ht="14.25" x14ac:dyDescent="0.2"/>
    <row r="276" s="7" customFormat="1" ht="14.25" x14ac:dyDescent="0.2"/>
    <row r="277" s="7" customFormat="1" ht="14.25" x14ac:dyDescent="0.2"/>
    <row r="278" s="7" customFormat="1" ht="14.25" x14ac:dyDescent="0.2"/>
    <row r="279" s="7" customFormat="1" ht="14.25" x14ac:dyDescent="0.2"/>
    <row r="280" s="7" customFormat="1" ht="14.25" x14ac:dyDescent="0.2"/>
    <row r="281" s="7" customFormat="1" ht="14.25" x14ac:dyDescent="0.2"/>
    <row r="282" s="7" customFormat="1" ht="14.25" x14ac:dyDescent="0.2"/>
    <row r="283" s="7" customFormat="1" ht="14.25" x14ac:dyDescent="0.2"/>
    <row r="284" s="7" customFormat="1" ht="14.25" x14ac:dyDescent="0.2"/>
    <row r="285" s="7" customFormat="1" ht="14.25" x14ac:dyDescent="0.2"/>
    <row r="286" s="7" customFormat="1" ht="14.25" x14ac:dyDescent="0.2"/>
    <row r="287" s="7" customFormat="1" ht="14.25" x14ac:dyDescent="0.2"/>
    <row r="288" s="7" customFormat="1" ht="14.25" x14ac:dyDescent="0.2"/>
    <row r="289" s="7" customFormat="1" ht="14.25" x14ac:dyDescent="0.2"/>
    <row r="290" s="7" customFormat="1" ht="14.25" x14ac:dyDescent="0.2"/>
    <row r="291" s="7" customFormat="1" ht="14.25" x14ac:dyDescent="0.2"/>
    <row r="292" s="7" customFormat="1" ht="14.25" x14ac:dyDescent="0.2"/>
    <row r="293" s="7" customFormat="1" ht="14.25" x14ac:dyDescent="0.2"/>
    <row r="294" s="7" customFormat="1" ht="14.25" x14ac:dyDescent="0.2"/>
    <row r="295" s="7" customFormat="1" ht="14.25" x14ac:dyDescent="0.2"/>
    <row r="296" s="7" customFormat="1" ht="14.25" x14ac:dyDescent="0.2"/>
    <row r="297" s="7" customFormat="1" ht="14.25" x14ac:dyDescent="0.2"/>
    <row r="298" s="7" customFormat="1" ht="14.25" x14ac:dyDescent="0.2"/>
    <row r="299" s="7" customFormat="1" ht="14.25" x14ac:dyDescent="0.2"/>
    <row r="300" s="7" customFormat="1" ht="14.25" x14ac:dyDescent="0.2"/>
    <row r="301" s="7" customFormat="1" ht="14.25" x14ac:dyDescent="0.2"/>
    <row r="302" s="7" customFormat="1" ht="14.25" x14ac:dyDescent="0.2"/>
    <row r="303" s="7" customFormat="1" ht="14.25" x14ac:dyDescent="0.2"/>
    <row r="304" s="7" customFormat="1" ht="14.25" x14ac:dyDescent="0.2"/>
    <row r="305" s="7" customFormat="1" ht="14.25" x14ac:dyDescent="0.2"/>
    <row r="306" s="7" customFormat="1" ht="14.25" x14ac:dyDescent="0.2"/>
    <row r="307" s="7" customFormat="1" ht="14.25" x14ac:dyDescent="0.2"/>
    <row r="308" s="7" customFormat="1" ht="14.25" x14ac:dyDescent="0.2"/>
    <row r="309" s="7" customFormat="1" ht="14.25" x14ac:dyDescent="0.2"/>
    <row r="310" s="7" customFormat="1" ht="14.25" x14ac:dyDescent="0.2"/>
    <row r="311" s="7" customFormat="1" ht="14.25" x14ac:dyDescent="0.2"/>
    <row r="312" s="7" customFormat="1" ht="14.25" x14ac:dyDescent="0.2"/>
    <row r="313" s="7" customFormat="1" ht="14.25" x14ac:dyDescent="0.2"/>
    <row r="314" s="7" customFormat="1" ht="14.25" x14ac:dyDescent="0.2"/>
    <row r="315" s="7" customFormat="1" ht="14.25" x14ac:dyDescent="0.2"/>
    <row r="316" s="7" customFormat="1" ht="14.25" x14ac:dyDescent="0.2"/>
    <row r="317" s="7" customFormat="1" ht="14.25" x14ac:dyDescent="0.2"/>
    <row r="318" s="7" customFormat="1" ht="14.25" x14ac:dyDescent="0.2"/>
    <row r="319" s="7" customFormat="1" ht="14.25" x14ac:dyDescent="0.2"/>
    <row r="320" s="7" customFormat="1" ht="14.25" x14ac:dyDescent="0.2"/>
    <row r="321" s="7" customFormat="1" ht="14.25" x14ac:dyDescent="0.2"/>
    <row r="322" s="7" customFormat="1" ht="14.25" x14ac:dyDescent="0.2"/>
  </sheetData>
  <mergeCells count="5">
    <mergeCell ref="A74:G74"/>
    <mergeCell ref="A75:G75"/>
    <mergeCell ref="A76:G76"/>
    <mergeCell ref="A7:H7"/>
    <mergeCell ref="F1:H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headerFooter>
    <oddHeader xml:space="preserve">&amp;R&amp;"-,Bold"PRILOG II&amp;"-,Regular"
</oddHeader>
  </headerFooter>
  <rowBreaks count="1" manualBreakCount="1">
    <brk id="27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5062097B6A9044B2C882627690CD88" ma:contentTypeVersion="18" ma:contentTypeDescription="Create a new document." ma:contentTypeScope="" ma:versionID="60c83d627a03eeea9cba29d61f9f268e">
  <xsd:schema xmlns:xsd="http://www.w3.org/2001/XMLSchema" xmlns:xs="http://www.w3.org/2001/XMLSchema" xmlns:p="http://schemas.microsoft.com/office/2006/metadata/properties" xmlns:ns2="b7d8ae20-677b-4295-a3e6-af4276c5e81e" xmlns:ns3="7528bdf6-7828-4414-ab79-13faddf08afa" targetNamespace="http://schemas.microsoft.com/office/2006/metadata/properties" ma:root="true" ma:fieldsID="576ba605755f15e7c1d93cb0a204ea8d" ns2:_="" ns3:_="">
    <xsd:import namespace="b7d8ae20-677b-4295-a3e6-af4276c5e81e"/>
    <xsd:import namespace="7528bdf6-7828-4414-ab79-13faddf08a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8ae20-677b-4295-a3e6-af4276c5e8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1d2b15-ac75-4d39-a4d0-46a8c8b4d0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8bdf6-7828-4414-ab79-13faddf08a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ecfc329-b34a-4fc5-b9bf-663fa6ed350f}" ma:internalName="TaxCatchAll" ma:showField="CatchAllData" ma:web="7528bdf6-7828-4414-ab79-13faddf08a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d8ae20-677b-4295-a3e6-af4276c5e81e">
      <Terms xmlns="http://schemas.microsoft.com/office/infopath/2007/PartnerControls"/>
    </lcf76f155ced4ddcb4097134ff3c332f>
    <TaxCatchAll xmlns="7528bdf6-7828-4414-ab79-13faddf08afa" xsi:nil="true"/>
  </documentManagement>
</p:properties>
</file>

<file path=customXml/itemProps1.xml><?xml version="1.0" encoding="utf-8"?>
<ds:datastoreItem xmlns:ds="http://schemas.openxmlformats.org/officeDocument/2006/customXml" ds:itemID="{04FD63B4-D72B-4BD7-8ED0-93B74E63FE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d8ae20-677b-4295-a3e6-af4276c5e81e"/>
    <ds:schemaRef ds:uri="7528bdf6-7828-4414-ab79-13faddf08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7CC568-58BA-4D55-A389-35C9D747C9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EC9F41-D56E-4E66-BA1A-F7637ADD8845}">
  <ds:schemaRefs>
    <ds:schemaRef ds:uri="http://schemas.microsoft.com/office/2006/metadata/properties"/>
    <ds:schemaRef ds:uri="http://schemas.microsoft.com/office/infopath/2007/PartnerControls"/>
    <ds:schemaRef ds:uri="b7d8ae20-677b-4295-a3e6-af4276c5e81e"/>
    <ds:schemaRef ds:uri="7528bdf6-7828-4414-ab79-13faddf08a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</dc:creator>
  <cp:lastModifiedBy>Mateo Šeparović</cp:lastModifiedBy>
  <cp:lastPrinted>2025-01-27T12:14:15Z</cp:lastPrinted>
  <dcterms:created xsi:type="dcterms:W3CDTF">2021-03-02T08:36:59Z</dcterms:created>
  <dcterms:modified xsi:type="dcterms:W3CDTF">2025-01-27T12:14:43Z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0x010100D85062097B6A9044B2C882627690CD88</vt:lpwstr>
  </property>
  <property fmtid="{D5CDD505-2E9C-101B-9397-08002B2CF9AE}" pid="3" name="MediaServiceImageTags">
    <vt:lpwstr/>
  </property>
</Properties>
</file>