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5. god/7_Boje i lakovi/"/>
    </mc:Choice>
  </mc:AlternateContent>
  <xr:revisionPtr revIDLastSave="4" documentId="8_{D6A90E7C-C1BB-41C2-A4AA-EC33D9060E87}" xr6:coauthVersionLast="47" xr6:coauthVersionMax="47" xr10:uidLastSave="{3710A4C9-0918-48B6-83D9-1162C8EC08CD}"/>
  <bookViews>
    <workbookView xWindow="1560" yWindow="1560" windowWidth="16785" windowHeight="12360" xr2:uid="{00000000-000D-0000-FFFF-FFFF00000000}"/>
  </bookViews>
  <sheets>
    <sheet name="Troškovnik" sheetId="1" r:id="rId1"/>
  </sheets>
  <definedNames>
    <definedName name="_xlnm.Print_Area" localSheetId="0">Troškovnik!$A$1:$H$351</definedName>
  </definedNames>
  <calcPr calcId="191029"/>
  <extLst>
    <ext uri="GoogleSheetsCustomDataVersion2">
      <go:sheetsCustomData xmlns:go="http://customooxmlschemas.google.com/" r:id="rId5" roundtripDataChecksum="vdGue21JmmE0MuLABH5qqPsZ3w0OZHmZDuGb2NIPirk="/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8" i="1"/>
  <c r="H349" i="1" l="1"/>
  <c r="H350" i="1" s="1"/>
  <c r="H351" i="1" s="1"/>
</calcChain>
</file>

<file path=xl/sharedStrings.xml><?xml version="1.0" encoding="utf-8"?>
<sst xmlns="http://schemas.openxmlformats.org/spreadsheetml/2006/main" count="1040" uniqueCount="705">
  <si>
    <t>T r o š k o v n i k</t>
  </si>
  <si>
    <t>Redni
broj</t>
  </si>
  <si>
    <t>NAZIV PROIZVODA</t>
  </si>
  <si>
    <t>Marka / proizvođač
artikla</t>
  </si>
  <si>
    <t>Šifra
proizvoda</t>
  </si>
  <si>
    <t>Jedinica mjere</t>
  </si>
  <si>
    <t>Okvirna količina</t>
  </si>
  <si>
    <t>Jedinična cijena
(bez PDV-a)</t>
  </si>
  <si>
    <t>Ukupna cijena
(bez PDV-a)</t>
  </si>
  <si>
    <t>1</t>
  </si>
  <si>
    <t>ACETON 5/1</t>
  </si>
  <si>
    <t>KOM</t>
  </si>
  <si>
    <t>2</t>
  </si>
  <si>
    <t>ACETON 1/1</t>
  </si>
  <si>
    <t>3</t>
  </si>
  <si>
    <t>ANTIRUST 0,4/1</t>
  </si>
  <si>
    <t>4</t>
  </si>
  <si>
    <t>IVAROST K20 1L</t>
  </si>
  <si>
    <t>5</t>
  </si>
  <si>
    <t>BELTON SUPER BEZBOJNI 0,75/1</t>
  </si>
  <si>
    <t>6</t>
  </si>
  <si>
    <t>BELTON SUPER ORAH 0,75/1</t>
  </si>
  <si>
    <t>7</t>
  </si>
  <si>
    <t>BELTOP UV PLUS BEZBOJNI  0,75/1</t>
  </si>
  <si>
    <t>8</t>
  </si>
  <si>
    <t>BELTOP UV PLUS BEZBOJNI 2,5/1</t>
  </si>
  <si>
    <t>9</t>
  </si>
  <si>
    <t>BETONTON BOJA ZA BETON SIVA 0,75/1</t>
  </si>
  <si>
    <t>10</t>
  </si>
  <si>
    <t>BRUSNA TRAKA 100*610MM GR 40</t>
  </si>
  <si>
    <t>11</t>
  </si>
  <si>
    <t>BRUSNA TRAKA 100x610mm GR.60</t>
  </si>
  <si>
    <t>12</t>
  </si>
  <si>
    <t>BRUSNA TRAKA 100x610mm GR.80</t>
  </si>
  <si>
    <t>13</t>
  </si>
  <si>
    <t>BRUSNA TRAKA 100x610mm GR.100</t>
  </si>
  <si>
    <t>14</t>
  </si>
  <si>
    <t>BRUSNA TRAKA 100x610mm GR.120</t>
  </si>
  <si>
    <t>15</t>
  </si>
  <si>
    <t>BRUSNI PAPIR ČIČAK fi 125 G40</t>
  </si>
  <si>
    <t>16</t>
  </si>
  <si>
    <t>BRUSNI PAPIR ČIČAK fi 125 G60</t>
  </si>
  <si>
    <t>17</t>
  </si>
  <si>
    <t>BRUSNI PAPIR ČIČAK fi 125 G80</t>
  </si>
  <si>
    <t>18</t>
  </si>
  <si>
    <t>BRUSNI PAPIR ČIČAK fi 125 G100</t>
  </si>
  <si>
    <t>19</t>
  </si>
  <si>
    <t>BRUSNI PAPIR ČIČAK fi 125 G120</t>
  </si>
  <si>
    <t>20</t>
  </si>
  <si>
    <t>BRUSNI PAPIR ČIČAK fi 125 G150</t>
  </si>
  <si>
    <t>21</t>
  </si>
  <si>
    <t>BRUSNI PAPIR ČIČAK fi 125 G180</t>
  </si>
  <si>
    <t>22</t>
  </si>
  <si>
    <t>BRUSNI PAPIR ČIČAK fi 125 G220</t>
  </si>
  <si>
    <t>23</t>
  </si>
  <si>
    <t>BRUSNI PAPIR ČIČAK fi 125 G240</t>
  </si>
  <si>
    <t>24</t>
  </si>
  <si>
    <t>BRUSNI PAPIR ČIČAK fi 150 G40</t>
  </si>
  <si>
    <t>25</t>
  </si>
  <si>
    <t>BRUSNI PAPIR ČIČAK fi 150 G60</t>
  </si>
  <si>
    <t>26</t>
  </si>
  <si>
    <t>BRUSNI PAPIR ČIČAK fi 150 G80</t>
  </si>
  <si>
    <t>27</t>
  </si>
  <si>
    <t>BRUSNI PAPIR ČIČAK fi 150 G120</t>
  </si>
  <si>
    <t>28</t>
  </si>
  <si>
    <t>BRUSNI PAPIR ČIČAK fi 150 G150</t>
  </si>
  <si>
    <t>29</t>
  </si>
  <si>
    <t>BRUSNI PAPIR ČIČAK fi 150 G180</t>
  </si>
  <si>
    <t>30</t>
  </si>
  <si>
    <t>BRUSNI PAPIR ČIČAK fi 150 G220</t>
  </si>
  <si>
    <t>31</t>
  </si>
  <si>
    <t>BRUSNI PAPIR ČIČAK fi 150 G240</t>
  </si>
  <si>
    <t>32</t>
  </si>
  <si>
    <t>BRUSNI PAPIR ČIČAK fi 150 G320</t>
  </si>
  <si>
    <t>33</t>
  </si>
  <si>
    <t>BRUSNI PAPIR ČIČAK fi 150 G400</t>
  </si>
  <si>
    <t>34</t>
  </si>
  <si>
    <t>BRUSNI PAPIR ČIČAK fi 150 G600</t>
  </si>
  <si>
    <t>35</t>
  </si>
  <si>
    <t>BRUSNI PAPIR ČIČAK fi 150 G800</t>
  </si>
  <si>
    <t>36</t>
  </si>
  <si>
    <t>BRUSNI PAPIR U ROLI 115 GR 40</t>
  </si>
  <si>
    <t>MET</t>
  </si>
  <si>
    <t>37</t>
  </si>
  <si>
    <t>BRUSNI PAPIR U ROLI 115 GR 60</t>
  </si>
  <si>
    <t>38</t>
  </si>
  <si>
    <t>BRUSNI PAPIR U ROLI 115 GR 80</t>
  </si>
  <si>
    <t>39</t>
  </si>
  <si>
    <t>BRUSNI PAPIR U ROLI 115 GR 100</t>
  </si>
  <si>
    <t>40</t>
  </si>
  <si>
    <t>BRUSNI PAPIR U ROLI 115 GR 120</t>
  </si>
  <si>
    <t>41</t>
  </si>
  <si>
    <t>BRUSNI PAPIR U ROLI 115 GR 150</t>
  </si>
  <si>
    <t>42</t>
  </si>
  <si>
    <t>BRUSNA ROLA PLATNO 203MM GR 40</t>
  </si>
  <si>
    <t>43</t>
  </si>
  <si>
    <t>BRUSNA ROLA PLATNO 203MM GR 60</t>
  </si>
  <si>
    <t>44</t>
  </si>
  <si>
    <t>BRUSNA ROLA PLATNO 203MM GR 80</t>
  </si>
  <si>
    <t>45</t>
  </si>
  <si>
    <t>BRUSNA ROLA PLATNO 203MM GR 100</t>
  </si>
  <si>
    <t>46</t>
  </si>
  <si>
    <t>BRUSNA ROLA PLATNO 203MM GR 120</t>
  </si>
  <si>
    <t>47</t>
  </si>
  <si>
    <t>BRUSNA ROLA PLATNO 203MM GR 150</t>
  </si>
  <si>
    <t>48</t>
  </si>
  <si>
    <t>CHROMODEN TEKUĆ. ZA KITANJE 1/1</t>
  </si>
  <si>
    <t>49</t>
  </si>
  <si>
    <t>CINK U SPREJU 400ml</t>
  </si>
  <si>
    <t>50</t>
  </si>
  <si>
    <t>CINK U SPREJU 98% 400ML</t>
  </si>
  <si>
    <t>51</t>
  </si>
  <si>
    <t>ČELIČNA ČETKA 5 R  157/5</t>
  </si>
  <si>
    <t>52</t>
  </si>
  <si>
    <t>COLOR KIT ZA DRVO 0.5/1</t>
  </si>
  <si>
    <t>53</t>
  </si>
  <si>
    <t>DURALIN ULJANI TAMNO ZELENI 0,75/1</t>
  </si>
  <si>
    <t>54</t>
  </si>
  <si>
    <t>DURALUX LAK TAMNO ZELENI 0,75/1</t>
  </si>
  <si>
    <t>55</t>
  </si>
  <si>
    <t>EPIFANES BB LAK 1-komp. 5/1</t>
  </si>
  <si>
    <t>56</t>
  </si>
  <si>
    <t>EPIFANES RAZ. 5/1</t>
  </si>
  <si>
    <t>57</t>
  </si>
  <si>
    <t>BISON EPOXY 5 MIN 24ml  LO407050</t>
  </si>
  <si>
    <t>58</t>
  </si>
  <si>
    <t>FOLIJA 100m2-100my 2x50m</t>
  </si>
  <si>
    <t>59</t>
  </si>
  <si>
    <t>FOLIJA ZAŠTITNA EKO 50m2 150my 4x12,5</t>
  </si>
  <si>
    <t>60</t>
  </si>
  <si>
    <t>HAMMERITE EFEKT LAK BAKRENI 0,75/1</t>
  </si>
  <si>
    <t>61</t>
  </si>
  <si>
    <t>HAMMERITE LAK CRNI 0,75/1</t>
  </si>
  <si>
    <t>62</t>
  </si>
  <si>
    <t>HAMMERITE LAK CRVENI 0,75/1</t>
  </si>
  <si>
    <t>63</t>
  </si>
  <si>
    <t>HAMMERITE LAK SREBRNI 0,75/1</t>
  </si>
  <si>
    <t>64</t>
  </si>
  <si>
    <t>HAMMERITE LAK BIJELI 0,75/1</t>
  </si>
  <si>
    <t>65</t>
  </si>
  <si>
    <t>HAMERITE LAK ŽUTI 0,75/1</t>
  </si>
  <si>
    <t>66</t>
  </si>
  <si>
    <t>HAMMERITE RAZRJEĐIVAČ 250ml</t>
  </si>
  <si>
    <t>67</t>
  </si>
  <si>
    <t>HEMPEL EPOXY FILLER 0,13  3525/1981</t>
  </si>
  <si>
    <t>68</t>
  </si>
  <si>
    <t>HEMPEL HARD RACING 0,75/1 CRNI</t>
  </si>
  <si>
    <t>69</t>
  </si>
  <si>
    <t>HEMPEL HARD RACING 0,75/1 CRVENI</t>
  </si>
  <si>
    <t>70</t>
  </si>
  <si>
    <t>HEMPEL HARD RACING 0,75/1 BIJELI</t>
  </si>
  <si>
    <t>71</t>
  </si>
  <si>
    <t>HEMPEL HARD RACING 0,75/1 TAM.PLAVI</t>
  </si>
  <si>
    <t>72</t>
  </si>
  <si>
    <t>HEMPEL HARD RACING 2,5/1 CRNI</t>
  </si>
  <si>
    <t>73</t>
  </si>
  <si>
    <t>HEMPEL HARD RACING 2,5/1 CRVENI</t>
  </si>
  <si>
    <t>74</t>
  </si>
  <si>
    <t>HEMPEL HARD RACING 2,5/1 BIJELI</t>
  </si>
  <si>
    <t>75</t>
  </si>
  <si>
    <t>HEMPEL HARD RACING 2,5/1 TAM.PLAVI</t>
  </si>
  <si>
    <t>76</t>
  </si>
  <si>
    <t>HEMPEL MILLE DYNAMIC CRNI 0,75/1</t>
  </si>
  <si>
    <t>77</t>
  </si>
  <si>
    <t>HEMPEL MILLE DYNAMIC CRVENI 0,75/1</t>
  </si>
  <si>
    <t>78</t>
  </si>
  <si>
    <t>HEMPEL MILLE DYNAMIC BIJELI 0,75/1</t>
  </si>
  <si>
    <t>79</t>
  </si>
  <si>
    <t>HEMPEL MILLE DYNAMIC TAM. PLAVI 0,75/1</t>
  </si>
  <si>
    <t>80</t>
  </si>
  <si>
    <t>HEMPEL MILLE DYNAMIC CRNI 2,5/1</t>
  </si>
  <si>
    <t>81</t>
  </si>
  <si>
    <t>HEMPEL MILLE DYNAMIC CRVENI 2,5/1</t>
  </si>
  <si>
    <t>82</t>
  </si>
  <si>
    <t>HEMPEL MILLE DYNAMIC BIJELI 2,5/1</t>
  </si>
  <si>
    <t>83</t>
  </si>
  <si>
    <t>HEMPEL MILLE DYNAMIC TAM.PLAVI 2,5/1</t>
  </si>
  <si>
    <t>84</t>
  </si>
  <si>
    <t>HEMPEL ANTISLIP 0,12/1 67420</t>
  </si>
  <si>
    <t>85</t>
  </si>
  <si>
    <t>HEMPEL DURA GLOSS VARNISH 0,75/1 SJAJNI</t>
  </si>
  <si>
    <t>86</t>
  </si>
  <si>
    <t>HEMPEL DURA SATIN VARNISH 0,75/1 MAT</t>
  </si>
  <si>
    <t>87</t>
  </si>
  <si>
    <t>HEMPEL DIAMOND VARNISH 0514 BEZBOJNI 5L (3,33L + 1,67L )</t>
  </si>
  <si>
    <t>88</t>
  </si>
  <si>
    <t>HEMPEL LAK DUBROVAČKO ZELENA 0,75/1</t>
  </si>
  <si>
    <t>89</t>
  </si>
  <si>
    <t>HEMPEL LAK BIJELI 0,75/1</t>
  </si>
  <si>
    <t>90</t>
  </si>
  <si>
    <t>HEMPEL LAK CRNI 0,75/1</t>
  </si>
  <si>
    <t>91</t>
  </si>
  <si>
    <t>HEMPEL LAK CRVENI 0,75/1</t>
  </si>
  <si>
    <t>92</t>
  </si>
  <si>
    <t>HEMPEL LAK PLAVI 0,75/1 3010F</t>
  </si>
  <si>
    <t>93</t>
  </si>
  <si>
    <t>HEMPEL LAK ŽUTI 0,75/1</t>
  </si>
  <si>
    <t>94</t>
  </si>
  <si>
    <t>HEMPEL LAK ZA ČAMCE 0,75/1</t>
  </si>
  <si>
    <t>95</t>
  </si>
  <si>
    <t>HEMPEL LAK ZA ČAMCE 2,50/1</t>
  </si>
  <si>
    <t>96</t>
  </si>
  <si>
    <t>HEMPEL LIGHT PRIMER BIJELI 0,75/1</t>
  </si>
  <si>
    <t>97</t>
  </si>
  <si>
    <t>HEMPEL LIGHT PRIMER SIVA 0,75/1</t>
  </si>
  <si>
    <t>98</t>
  </si>
  <si>
    <t>HEMPEL MEĐUPREMAZ BS BIJELI 0,75/1</t>
  </si>
  <si>
    <t>99</t>
  </si>
  <si>
    <t>HEMPEL POLY EMAJL BIJELI 0,75/1</t>
  </si>
  <si>
    <t>100</t>
  </si>
  <si>
    <t>HEMPEL POLY EMAJL FLAG BLUE 0,75/1</t>
  </si>
  <si>
    <t>101</t>
  </si>
  <si>
    <t>HEMPEL PRO FAIR 1/1</t>
  </si>
  <si>
    <t>102</t>
  </si>
  <si>
    <t>HEMPEL RAZRJEĐIVAČ 808 0,75/1</t>
  </si>
  <si>
    <t>103</t>
  </si>
  <si>
    <t>HEMPEL RAZRJEĐIVAČ 845 0,75/1</t>
  </si>
  <si>
    <t>104</t>
  </si>
  <si>
    <t>HEMPEL SELEKTA UNI PRIMER CRVENI 0,75/1</t>
  </si>
  <si>
    <t xml:space="preserve">    </t>
  </si>
  <si>
    <t>105</t>
  </si>
  <si>
    <t>HEMPEL SELEKTA UNI PRIMER SIVI 0,75/1</t>
  </si>
  <si>
    <t>106</t>
  </si>
  <si>
    <t>HEMPEL UNTERWATER PRIMER 0,75/1</t>
  </si>
  <si>
    <t>107</t>
  </si>
  <si>
    <t>CHROME&amp;SS POLISH   237 ml  3u1    82708</t>
  </si>
  <si>
    <t>108</t>
  </si>
  <si>
    <t xml:space="preserve">ISPITIVAČ NAPONA 180  VDE   ART 630   </t>
  </si>
  <si>
    <t>109</t>
  </si>
  <si>
    <t>IZOLIR TRAKA 10IZOLIR TRAKA TESA 19MM*20M PLAVA</t>
  </si>
  <si>
    <t>110</t>
  </si>
  <si>
    <t>IZOLIR TRAKA 10IZOLIR TRAKA TESA 19MM*20M BIJELA</t>
  </si>
  <si>
    <t>111</t>
  </si>
  <si>
    <t>IZOLIR TRAKA 10IZOLIR TRAKA TESA 19MM*20M CRNA</t>
  </si>
  <si>
    <t>112</t>
  </si>
  <si>
    <t>IZOLIR TRAKA 10IZOLIR TRAKA TESA 19MM*20M CRVENA</t>
  </si>
  <si>
    <t>113</t>
  </si>
  <si>
    <t xml:space="preserve">IVASOL CS 1/1 </t>
  </si>
  <si>
    <t>114</t>
  </si>
  <si>
    <t>IVASOL 19% SOLNA KISELINA</t>
  </si>
  <si>
    <t>115</t>
  </si>
  <si>
    <t>JUBOLIN KIT 25/1</t>
  </si>
  <si>
    <t>116</t>
  </si>
  <si>
    <t>JUPOL CLASSIC 15/1</t>
  </si>
  <si>
    <t>117</t>
  </si>
  <si>
    <t>JUPOL GOLD ADVANCED 1001  15/1</t>
  </si>
  <si>
    <t>118</t>
  </si>
  <si>
    <t>KADA MALA PVC 15cm/29cm</t>
  </si>
  <si>
    <t>119</t>
  </si>
  <si>
    <t>KADA VELIKA PVC 24cm/32cm</t>
  </si>
  <si>
    <t>120</t>
  </si>
  <si>
    <t>KADA VELIKA PVC 31cm/35cm</t>
  </si>
  <si>
    <t>121</t>
  </si>
  <si>
    <t>KANTA 8lit PLASTIČNA</t>
  </si>
  <si>
    <t>122</t>
  </si>
  <si>
    <t>KANTA 12lit PLASTIČNA</t>
  </si>
  <si>
    <t>123</t>
  </si>
  <si>
    <t>KATALIZATOR REFUZA METOX</t>
  </si>
  <si>
    <t>124</t>
  </si>
  <si>
    <t>KEMOCEL NITRO 0,75 BIJELI SJAJ</t>
  </si>
  <si>
    <t>125</t>
  </si>
  <si>
    <t>KEMOCEL NITRO 0,75 BIJELI MAT</t>
  </si>
  <si>
    <t>126</t>
  </si>
  <si>
    <t>KEMOCEL NITRO TEMELJNA 0,75 BIJELA</t>
  </si>
  <si>
    <t>127</t>
  </si>
  <si>
    <t>KEMOCEL NITRO TEMELJNA 0,75 CRVENA</t>
  </si>
  <si>
    <t>128</t>
  </si>
  <si>
    <t>KEMOCEL NITRO TEMELJNA 0,75 SIVA</t>
  </si>
  <si>
    <t>129</t>
  </si>
  <si>
    <t>KEMOLUX TEMELJNA BIJELA 0,75</t>
  </si>
  <si>
    <t>130</t>
  </si>
  <si>
    <t>KEMOLUX TEMELJNA CRVENA 0,75</t>
  </si>
  <si>
    <t>131</t>
  </si>
  <si>
    <t>KEMOLUX TEMELJNA SIVA 0,75</t>
  </si>
  <si>
    <t>132</t>
  </si>
  <si>
    <t>KEMOTON 0.10 LIT PLUS</t>
  </si>
  <si>
    <t>133</t>
  </si>
  <si>
    <t>KIST ŽUTI 174-SY / 20</t>
  </si>
  <si>
    <t>134</t>
  </si>
  <si>
    <t>KIST ŽUTI 174-SY / 30</t>
  </si>
  <si>
    <t>135</t>
  </si>
  <si>
    <t>KIST ŽUTI 174-SY / 40</t>
  </si>
  <si>
    <t>136</t>
  </si>
  <si>
    <t>KIST ŽUTI 174-SY / 50</t>
  </si>
  <si>
    <t>137</t>
  </si>
  <si>
    <t>KIST ŽUTI 174-SY / 60</t>
  </si>
  <si>
    <t>138</t>
  </si>
  <si>
    <t>KIST ŽUTI 174-SY / 70</t>
  </si>
  <si>
    <t>139</t>
  </si>
  <si>
    <t>KIST ŽUTI 174-SY / 80</t>
  </si>
  <si>
    <t>140</t>
  </si>
  <si>
    <t>KIST ŽUTI 174-SY / 90</t>
  </si>
  <si>
    <t>141</t>
  </si>
  <si>
    <t>KIST ŽUTI 174-SY / 100</t>
  </si>
  <si>
    <t>142</t>
  </si>
  <si>
    <t>KIST BIJELI 178-S / 20</t>
  </si>
  <si>
    <t>143</t>
  </si>
  <si>
    <t>KIST BIJELI 178-S / 30</t>
  </si>
  <si>
    <t>144</t>
  </si>
  <si>
    <t>KIST BIJELI 178-S / 40</t>
  </si>
  <si>
    <t>145</t>
  </si>
  <si>
    <t>KIST BIJELI 178-S / 50</t>
  </si>
  <si>
    <t>146</t>
  </si>
  <si>
    <t>KIST BIJELI 178-S / 60</t>
  </si>
  <si>
    <t>147</t>
  </si>
  <si>
    <t>KIST BIJELI 178-S / 70</t>
  </si>
  <si>
    <t>148</t>
  </si>
  <si>
    <t>KIST BIJELI 178-S / 80</t>
  </si>
  <si>
    <t>149</t>
  </si>
  <si>
    <t>KIST BIJELI 178-S / 90</t>
  </si>
  <si>
    <t>150</t>
  </si>
  <si>
    <t>KIST BIJELI 178-S / 100</t>
  </si>
  <si>
    <t>151</t>
  </si>
  <si>
    <t xml:space="preserve">KIST AMERIKAN  1" </t>
  </si>
  <si>
    <t>152</t>
  </si>
  <si>
    <t>KIST AMERIKAN  1" 1/2</t>
  </si>
  <si>
    <t>153</t>
  </si>
  <si>
    <t>KIST AMERIKAN  2"</t>
  </si>
  <si>
    <t>154</t>
  </si>
  <si>
    <t>KIST AMERIKAN  2" 1/2</t>
  </si>
  <si>
    <t>155</t>
  </si>
  <si>
    <t>KIST AMERIKAN  3"</t>
  </si>
  <si>
    <t>156</t>
  </si>
  <si>
    <t>KIST AMERIKAN  4"</t>
  </si>
  <si>
    <t>157</t>
  </si>
  <si>
    <t>KIST DRVENA DRŠKA 43-SM 20</t>
  </si>
  <si>
    <t>158</t>
  </si>
  <si>
    <t>KIST DRVENA DRŠKA 43-SM 30</t>
  </si>
  <si>
    <t>159</t>
  </si>
  <si>
    <t>KIST DRVENA DRŠKA 43-SM 40</t>
  </si>
  <si>
    <t>160</t>
  </si>
  <si>
    <t>KIST DRVENA DRŠKA  43-SM 50</t>
  </si>
  <si>
    <t>161</t>
  </si>
  <si>
    <t>KIST DRVENA DRŠKA 43-SM 60</t>
  </si>
  <si>
    <t>162</t>
  </si>
  <si>
    <t>KIST DRVENA DRŠKA 43-SM 70</t>
  </si>
  <si>
    <t>163</t>
  </si>
  <si>
    <t>KIST DRVENA DRŠKA 43-SM 80</t>
  </si>
  <si>
    <t>164</t>
  </si>
  <si>
    <t xml:space="preserve">KIST RADIATOR  30 </t>
  </si>
  <si>
    <t>165</t>
  </si>
  <si>
    <t>KIST RADIATOR 40</t>
  </si>
  <si>
    <t>166</t>
  </si>
  <si>
    <t>KIST RADIATOR 50</t>
  </si>
  <si>
    <t>167</t>
  </si>
  <si>
    <t>KIST RADIATOR 60</t>
  </si>
  <si>
    <t>168</t>
  </si>
  <si>
    <t>KIST RADIATOR 70</t>
  </si>
  <si>
    <t>169</t>
  </si>
  <si>
    <t>Kistić PLOSNATI 103/P D8</t>
  </si>
  <si>
    <t>170</t>
  </si>
  <si>
    <t>Kistić PLOSNATI 103/P D14</t>
  </si>
  <si>
    <t>171</t>
  </si>
  <si>
    <t>Kistić PLOSNATI 103/P D20</t>
  </si>
  <si>
    <t>172</t>
  </si>
  <si>
    <t>KOMBINEZON JEDNOKRATNI VEL L    23781</t>
  </si>
  <si>
    <t>173</t>
  </si>
  <si>
    <t>KOMBINEZON JEDNOKRATNI VEL XL    23782</t>
  </si>
  <si>
    <t>174</t>
  </si>
  <si>
    <t>KOMBINEZON JEDNOKRATNI VEL XXL    23783</t>
  </si>
  <si>
    <t>175</t>
  </si>
  <si>
    <t>KOREX 1/1</t>
  </si>
  <si>
    <t>176</t>
  </si>
  <si>
    <t xml:space="preserve"> KREP TRAKA  24mm*50m  2328    PN6309</t>
  </si>
  <si>
    <t>177</t>
  </si>
  <si>
    <t xml:space="preserve"> KREP TRAKA  30mm*50m  2328    PN6309</t>
  </si>
  <si>
    <t>178</t>
  </si>
  <si>
    <t xml:space="preserve"> KREP TRAKA  36mm*50m  2328    PN6309</t>
  </si>
  <si>
    <t>179</t>
  </si>
  <si>
    <t xml:space="preserve"> KREP TRAKA  48mm*50m  2328    PN6309</t>
  </si>
  <si>
    <t>180</t>
  </si>
  <si>
    <t xml:space="preserve"> KREP TRAKA  24mm*50m   2090   UV 14 DANA</t>
  </si>
  <si>
    <t>181</t>
  </si>
  <si>
    <t xml:space="preserve"> KREP TRAKA  30mm*50m    2090  UV 14 DANA</t>
  </si>
  <si>
    <t>182</t>
  </si>
  <si>
    <t xml:space="preserve"> KREP TRAKA  36mm*50m    2090  UV 14 DANA</t>
  </si>
  <si>
    <t>183</t>
  </si>
  <si>
    <t xml:space="preserve"> KREP TRAKA  48mm*50m    2090  UV 14 DANA</t>
  </si>
  <si>
    <t>184</t>
  </si>
  <si>
    <t>185</t>
  </si>
  <si>
    <t>186</t>
  </si>
  <si>
    <t>187</t>
  </si>
  <si>
    <t>188</t>
  </si>
  <si>
    <t>LAMELARNI BRUSNI DISK Z 115   GR:40  LDZ115/40</t>
  </si>
  <si>
    <t>189</t>
  </si>
  <si>
    <t>LAMELARNI BRUSNI DISK Z 115   GR:60  LDZ115/60</t>
  </si>
  <si>
    <t>190</t>
  </si>
  <si>
    <t>LAMELARNI BRUSNI DISK Z 115   GR:80  LDZ115/80</t>
  </si>
  <si>
    <t>191</t>
  </si>
  <si>
    <t>LAMELARNI BRUSNI DISK Z 115   GR:100  LDZ115/100</t>
  </si>
  <si>
    <t>192</t>
  </si>
  <si>
    <t>LAMELARNI BRUSNI DISK Z 115   GR:120  LDZ115/120</t>
  </si>
  <si>
    <t>193</t>
  </si>
  <si>
    <t>LAMELARNI BRUSNI DISK Z 125 G40       LDZ125/40</t>
  </si>
  <si>
    <t>194</t>
  </si>
  <si>
    <t>LAMELARNI BRUSNI DISK Z 125 G60       LDZ125/60</t>
  </si>
  <si>
    <t>195</t>
  </si>
  <si>
    <t>LAMELARNI BRUSNI DISK Z 125 G80       LDZ125/80</t>
  </si>
  <si>
    <t>196</t>
  </si>
  <si>
    <t>LAMELARNI BRUSNI DISK Z 125 G100       LDZ125/100</t>
  </si>
  <si>
    <t>197</t>
  </si>
  <si>
    <t>LAMELARNI BRUSNI DISK Z 125 G120       LDZ125/120</t>
  </si>
  <si>
    <t>198</t>
  </si>
  <si>
    <t>LANENO ULJE 1/1 LUŽANI</t>
  </si>
  <si>
    <t>LIT</t>
  </si>
  <si>
    <t>199</t>
  </si>
  <si>
    <t>LOPATICE JAPANSKE INOX SET 4/1</t>
  </si>
  <si>
    <t>200</t>
  </si>
  <si>
    <t>LOPATICA ROST FREI SA GUMENOM DRŠKOM 40mm</t>
  </si>
  <si>
    <t>201</t>
  </si>
  <si>
    <t>LOPATICA ROST FREI SA GUMENOM DRŠKOM 60mm</t>
  </si>
  <si>
    <t>202</t>
  </si>
  <si>
    <t>LOPATICA ROST FREI SA GUMENOM DRŠKOM 80mm</t>
  </si>
  <si>
    <t>203</t>
  </si>
  <si>
    <t>LOPATICA ROST FREI SA GUMENOM DRŠKOM 100mm</t>
  </si>
  <si>
    <t>204</t>
  </si>
  <si>
    <t>LOPATICA ROST FREI SA GUMENOM DRŠKOM 120mm</t>
  </si>
  <si>
    <t>205</t>
  </si>
  <si>
    <t>LOPATICA ROST FREI SA GUMENOM DRŠKOM 140mm</t>
  </si>
  <si>
    <t>206</t>
  </si>
  <si>
    <t>MALERTEX 5m2 ZAŠTITNA TEKSTILNA PODLOGA</t>
  </si>
  <si>
    <t>207</t>
  </si>
  <si>
    <t>MALERTEX 10m2 ZAŠTITNA TEKSTILNA PODLOGA</t>
  </si>
  <si>
    <t>208</t>
  </si>
  <si>
    <t xml:space="preserve">MARKER PERMANENT CRNI 1,5-3mm </t>
  </si>
  <si>
    <t>209</t>
  </si>
  <si>
    <t xml:space="preserve">MARKER PERMANENT PLAVI 1,5-3mm </t>
  </si>
  <si>
    <t>210</t>
  </si>
  <si>
    <t xml:space="preserve">MARKER PERMANENT CRVENI 1,5-3mm </t>
  </si>
  <si>
    <t>211</t>
  </si>
  <si>
    <t>MASKA PREKLOPNA KN95</t>
  </si>
  <si>
    <t>212</t>
  </si>
  <si>
    <t>MASKA ZAŠTITNA JEDNOKRATNA 3 SLOJA</t>
  </si>
  <si>
    <t>213</t>
  </si>
  <si>
    <t>RESPIRATOR FFP 3 S VENTILOM</t>
  </si>
  <si>
    <t>214</t>
  </si>
  <si>
    <t>MOBIHEL BP UTVRĐIVAČ 20gr</t>
  </si>
  <si>
    <t>215</t>
  </si>
  <si>
    <t>MOBIHEL PE KIT S VLAKNIMA 0,5/1 (sa utvrđivačem)</t>
  </si>
  <si>
    <t>216</t>
  </si>
  <si>
    <t>MOBIHEL PE KIT SOFT 0,5/1(sa utvrđivačem)</t>
  </si>
  <si>
    <t>217</t>
  </si>
  <si>
    <t>4CR AUTOKIT MULTISOFT 1,6KG</t>
  </si>
  <si>
    <t>218</t>
  </si>
  <si>
    <t>4CR AUTO KIT SA STAKLENIM VLAKNIMA   1,8 kg    2100</t>
  </si>
  <si>
    <t>219</t>
  </si>
  <si>
    <t>MREŽICA ZA VALJAK  20x24 cm    CRNA</t>
  </si>
  <si>
    <t>220</t>
  </si>
  <si>
    <t>MREŽICA ZA VALJAK  27*32 cm    PLAVA</t>
  </si>
  <si>
    <t>221</t>
  </si>
  <si>
    <t>DRŽAČ BRUSNOG PAPIRA 165*68    DBL165</t>
  </si>
  <si>
    <t>222</t>
  </si>
  <si>
    <t>PATTEX POWERTAPE 10m SREBRNA</t>
  </si>
  <si>
    <t>223</t>
  </si>
  <si>
    <t>PATTEX POWERTAPE 10m CRNA</t>
  </si>
  <si>
    <t>224</t>
  </si>
  <si>
    <t>PATTEX POWERTAPE 25M SREBRENA</t>
  </si>
  <si>
    <t>225</t>
  </si>
  <si>
    <t>PATTEX POWERTAPE 50m SREBRNA</t>
  </si>
  <si>
    <t>226</t>
  </si>
  <si>
    <t>PIŠTOLJ ZA SILIKON  PROFESIONAL    PS126</t>
  </si>
  <si>
    <t>227</t>
  </si>
  <si>
    <t>PIŠTOLJ ZA SILIKON KARTUŠA 18:1</t>
  </si>
  <si>
    <t>228</t>
  </si>
  <si>
    <t xml:space="preserve">PIŠTOLJ ZA SILIKON KPM2  FISCHER   </t>
  </si>
  <si>
    <t>229</t>
  </si>
  <si>
    <t>PODLOŠKA ZA VELCRO DISK 125mm</t>
  </si>
  <si>
    <t>230</t>
  </si>
  <si>
    <t>PODLOŠKA ZA VELCRO DISK 150mm</t>
  </si>
  <si>
    <t>231</t>
  </si>
  <si>
    <t>POSUDA PLASTIČNA S MJERAMA 1100ML    B1610/1100</t>
  </si>
  <si>
    <t>232</t>
  </si>
  <si>
    <t>POKLOPAC ZA POSUDU PLASTIČNI 1100ML    B1620/1100</t>
  </si>
  <si>
    <t>233</t>
  </si>
  <si>
    <t>POSUDA PLASTIČNA S MJERAMA 1550ML    B1610/1550</t>
  </si>
  <si>
    <t>234</t>
  </si>
  <si>
    <t>POKLOPAC ZA POSUDU PLASTIČNI 1550ML    B1620/1550</t>
  </si>
  <si>
    <t>235</t>
  </si>
  <si>
    <t>PROTU. TRAKA GRIP 18,3mx25mm CRNA</t>
  </si>
  <si>
    <t>236</t>
  </si>
  <si>
    <t>PROTU. TRAKA GRIP 18,3mx50mm CRNA</t>
  </si>
  <si>
    <t>237</t>
  </si>
  <si>
    <t>PRSKALICA 1lit</t>
  </si>
  <si>
    <t>238</t>
  </si>
  <si>
    <t>PUROL PASTA 100gr</t>
  </si>
  <si>
    <t>239</t>
  </si>
  <si>
    <t>RAZRJEĐIVAČ NITRO 0,5/1</t>
  </si>
  <si>
    <t>240</t>
  </si>
  <si>
    <t>RAZRJEĐIVAČ NITRO 1/1</t>
  </si>
  <si>
    <t>241</t>
  </si>
  <si>
    <t>RAZRJEĐIVAČ SINTETIČKI 0,5/1</t>
  </si>
  <si>
    <t>242</t>
  </si>
  <si>
    <t>RAZRJEĐIVAČ SINTETIČKI 1/1</t>
  </si>
  <si>
    <t>243</t>
  </si>
  <si>
    <t xml:space="preserve">RUČKA ZA VALJAK  MALI KRATKI  5 cm    </t>
  </si>
  <si>
    <t>244</t>
  </si>
  <si>
    <t xml:space="preserve">RUČKA ZA VALJAK  MALI KRATKI  10 cm    </t>
  </si>
  <si>
    <t>245</t>
  </si>
  <si>
    <t>DRŽAČ VALJKA 5,5 I 7,5CM/40CM    1948</t>
  </si>
  <si>
    <t>246</t>
  </si>
  <si>
    <t xml:space="preserve">RUČKA ZA VALJAK  10 cm    </t>
  </si>
  <si>
    <t>247</t>
  </si>
  <si>
    <t xml:space="preserve">RUČKA ZA VALJAK  15 cm    </t>
  </si>
  <si>
    <t>248</t>
  </si>
  <si>
    <t xml:space="preserve">Jednokratne rukavice MERCATOR GOGRIP  PRO narančaste bez pudera vel.L    </t>
  </si>
  <si>
    <t>249</t>
  </si>
  <si>
    <t>Jednokratne rukavice MERCATOR GOGRIP  PRO narančaste bez pudera vel.XL</t>
  </si>
  <si>
    <t>250</t>
  </si>
  <si>
    <t xml:space="preserve">Jednokratne rukavice MERCATOR GOGRIP PRO narančaste bez pudera vel.XXL  </t>
  </si>
  <si>
    <t>251</t>
  </si>
  <si>
    <t xml:space="preserve">Rukavice jednokratne Nitril NITRYLEX BLACK vel.L   </t>
  </si>
  <si>
    <t>252</t>
  </si>
  <si>
    <t>Rukavice jednokratne Nitril NITRYLEX BLACK vel.XL</t>
  </si>
  <si>
    <t>253</t>
  </si>
  <si>
    <t>Kožna rukavica HORA vel.9</t>
  </si>
  <si>
    <t>PAR</t>
  </si>
  <si>
    <t>254</t>
  </si>
  <si>
    <t>Kožna rukavica HORA vel.10</t>
  </si>
  <si>
    <t>255</t>
  </si>
  <si>
    <t>Kožna rukavica HORA vel.11</t>
  </si>
  <si>
    <t xml:space="preserve"> </t>
  </si>
  <si>
    <t>256</t>
  </si>
  <si>
    <t>RUKAVICA SALVA STRONG  vel.9</t>
  </si>
  <si>
    <t>257</t>
  </si>
  <si>
    <t>RUKAVICA SALVA STRONG  vel.10</t>
  </si>
  <si>
    <t>258</t>
  </si>
  <si>
    <t>RUKAVICA SALVA STRONG  vel.11</t>
  </si>
  <si>
    <t>259</t>
  </si>
  <si>
    <t>RUKAVICA SALVA STRONG  vel.12</t>
  </si>
  <si>
    <t>260</t>
  </si>
  <si>
    <t>RUKAVICE BR 900  PRIRODNA GUMA/PLETIVO vel.9</t>
  </si>
  <si>
    <t>261</t>
  </si>
  <si>
    <t>RUKAVICE BR 900  PRIRODNA GUMA/PLETIVO vel.10</t>
  </si>
  <si>
    <t>262</t>
  </si>
  <si>
    <t>RUKAVICE BR 900  PRIRODNA GUMA/PLETIVO vel.11</t>
  </si>
  <si>
    <t>263</t>
  </si>
  <si>
    <t>RUKAVICE BR 10 100% KOŽA vel.10</t>
  </si>
  <si>
    <t>264</t>
  </si>
  <si>
    <t>RUKAVICE BR 10 100% KOŽA vel.11</t>
  </si>
  <si>
    <t>265</t>
  </si>
  <si>
    <t>RUKAVICE BR 10 100% KOŽA vel.12</t>
  </si>
  <si>
    <t>266</t>
  </si>
  <si>
    <t xml:space="preserve">SIKAFILL 200 FIBER 1/1 BIJELI </t>
  </si>
  <si>
    <t>KG</t>
  </si>
  <si>
    <t>267</t>
  </si>
  <si>
    <t>SIKAFILL 200 FIBER 1/1 SIVI</t>
  </si>
  <si>
    <t>268</t>
  </si>
  <si>
    <t>BOSTIK SIMSON SUPERFIX 009 290ml BIJELA    SUPERFIX 009 BIJELA</t>
  </si>
  <si>
    <t>269</t>
  </si>
  <si>
    <t>BOSTIK SIMSON SUPERFIX 009 290ml CRNA    SUPERFIX 009 CRNA</t>
  </si>
  <si>
    <t>270</t>
  </si>
  <si>
    <t>BOSTIK SIMSON SUPERFIX 009 290ml     SUPERFIX 009 TRANSPARENT</t>
  </si>
  <si>
    <t>271</t>
  </si>
  <si>
    <t>SIKAFLEX 291 310ml, 300ml  BIJELI</t>
  </si>
  <si>
    <t>272</t>
  </si>
  <si>
    <t>SIKAFLEX 291 310ml, 300ml  CRNI</t>
  </si>
  <si>
    <t>273</t>
  </si>
  <si>
    <t>BOSTIK SIMSON MRS CONSTRUCTION ADHESIVE SSKF 290ml BIJELA</t>
  </si>
  <si>
    <t>274</t>
  </si>
  <si>
    <t>BOSTIK SIMSON MRS CONSTRUCTION ADHESIVE SSKF 290ml CRNI</t>
  </si>
  <si>
    <t>275</t>
  </si>
  <si>
    <t>SIKAFLEX 295 UV 300ml 310ml    BIJELI</t>
  </si>
  <si>
    <t>276</t>
  </si>
  <si>
    <t>SIKAFLEX 295 UV 300ml 310ml    CRNI</t>
  </si>
  <si>
    <t>277</t>
  </si>
  <si>
    <t>BOSTIK SILIKON SANITAR BIJELI S960</t>
  </si>
  <si>
    <t>278</t>
  </si>
  <si>
    <t>BOSTIK SILIKON SANITAR TRANSPARENT S960</t>
  </si>
  <si>
    <t>279</t>
  </si>
  <si>
    <t>SKALPEL METALNI 18MM    SK98</t>
  </si>
  <si>
    <t>280</t>
  </si>
  <si>
    <t>SKALPEL PROFI 18mm BLACK    SK770-9</t>
  </si>
  <si>
    <t>281</t>
  </si>
  <si>
    <t>WOLFCRAFT SKALPEL METALNI 18 mm W4306100</t>
  </si>
  <si>
    <t>282</t>
  </si>
  <si>
    <t>PAK</t>
  </si>
  <si>
    <t>283</t>
  </si>
  <si>
    <t>WOLFCRAFT OŠTRICE ZA SKLALPEL 18 mm CRNE 5 kom    W4208100</t>
  </si>
  <si>
    <t>284</t>
  </si>
  <si>
    <t>SMOLA UBRZANA</t>
  </si>
  <si>
    <t>285</t>
  </si>
  <si>
    <t>SPRAY 400ml RAL 9010  BIJELI SJAJ    V400PAST.3</t>
  </si>
  <si>
    <t>286</t>
  </si>
  <si>
    <t>SPRAY 400ml RAL 9010  BIJELA MAT    V400PAST.4</t>
  </si>
  <si>
    <t>287</t>
  </si>
  <si>
    <t>SPRAY 400ml RAL 9005  CRNA SJAJ    V400PAST.5</t>
  </si>
  <si>
    <t>288</t>
  </si>
  <si>
    <t>SPRAY 400ml RAL 9005  CRNA MAT    V400PAST.6</t>
  </si>
  <si>
    <t>289</t>
  </si>
  <si>
    <t>SPRAY 400ml RAL 3020  CRVENI SIGNALNI    V4003020</t>
  </si>
  <si>
    <t>290</t>
  </si>
  <si>
    <t>SPRAY 400ml RAL 6005 ZELENI MAHOVINA    V4006005</t>
  </si>
  <si>
    <t>291</t>
  </si>
  <si>
    <t xml:space="preserve">STANLEY STRUGAČ ZA DRVO I BOJU </t>
  </si>
  <si>
    <t>292</t>
  </si>
  <si>
    <t>STRUGAČ ZA BOJE I LAKOVE 37005</t>
  </si>
  <si>
    <t>293</t>
  </si>
  <si>
    <t xml:space="preserve">ŠTAP TELESKOPSKI 1-2 met  </t>
  </si>
  <si>
    <t>294</t>
  </si>
  <si>
    <t xml:space="preserve">ŠTAP TELESKOPSKI 1,5-3 met  </t>
  </si>
  <si>
    <t>295</t>
  </si>
  <si>
    <t>TALK PUDER 1/1 EK</t>
  </si>
  <si>
    <t>296</t>
  </si>
  <si>
    <t>TESAROL KIT ZA DRVO 0,50</t>
  </si>
  <si>
    <t>297</t>
  </si>
  <si>
    <t xml:space="preserve">TESAROL KIT ZA DRVO 0,9/1 </t>
  </si>
  <si>
    <t>298</t>
  </si>
  <si>
    <t>TESAROL LAK BIJELI 0,75</t>
  </si>
  <si>
    <t>299</t>
  </si>
  <si>
    <t>TESAROL LAK PLAVI 0,75/1</t>
  </si>
  <si>
    <t>300</t>
  </si>
  <si>
    <t>TESAROL OSNOVNA BOJA ZA DRVO 0,75/1</t>
  </si>
  <si>
    <t>301</t>
  </si>
  <si>
    <t>TEXO TRENUTNO LJEPILO 3gr</t>
  </si>
  <si>
    <t>302</t>
  </si>
  <si>
    <t>TRAKA OD STAKLENIH VLAKANA 25x50mm</t>
  </si>
  <si>
    <t>303</t>
  </si>
  <si>
    <t>TRAKA SIGURNOSNA ŽUTO-CRNA 50mmX33mm</t>
  </si>
  <si>
    <t>304</t>
  </si>
  <si>
    <t>TOPCOAT 1/1</t>
  </si>
  <si>
    <t>305</t>
  </si>
  <si>
    <t>KIT ZA DRVO 0,35/1  BIJELI</t>
  </si>
  <si>
    <t>306</t>
  </si>
  <si>
    <t>KIT ZA DRVO 0,35/1  HRAST</t>
  </si>
  <si>
    <t>307</t>
  </si>
  <si>
    <t>UHU CIJANOAKRILNO LJEPILO JUMBO LA 180400</t>
  </si>
  <si>
    <t>308</t>
  </si>
  <si>
    <t>VALJAK SPUŽVA 11 cm FLOK NARANČ. ZAOB. S UNUT. STR.</t>
  </si>
  <si>
    <t>309</t>
  </si>
  <si>
    <t>VALJAK MASTER 23 cm</t>
  </si>
  <si>
    <t>310</t>
  </si>
  <si>
    <t>VALJAK SPUŽVA 5  cm NORMAL</t>
  </si>
  <si>
    <t>311</t>
  </si>
  <si>
    <t xml:space="preserve">VALJAK SPUŽVA 11 cm NORMAL </t>
  </si>
  <si>
    <t>312</t>
  </si>
  <si>
    <t>VALJAK VELUR MINI 6CM</t>
  </si>
  <si>
    <t>313</t>
  </si>
  <si>
    <t>VALJAK TEXT. GOLDFADEN 10 cm</t>
  </si>
  <si>
    <t>314</t>
  </si>
  <si>
    <t>VALJAK ULOŽAK 10cm/33mm TEKSTIL GOLD</t>
  </si>
  <si>
    <t>315</t>
  </si>
  <si>
    <t>VALJAK ULOŽAK 10cm/33mm VELUR MOHER</t>
  </si>
  <si>
    <t>316</t>
  </si>
  <si>
    <t>VALJAK ULOŽAK 10cm VELUR MOHER</t>
  </si>
  <si>
    <t>317</t>
  </si>
  <si>
    <t>VALJAK TEXT. GOLDFADEN 6 CM</t>
  </si>
  <si>
    <t>318</t>
  </si>
  <si>
    <t>VALJAK ULOŽAK 15cm/33cm TEKSTIL GOLD</t>
  </si>
  <si>
    <t>319</t>
  </si>
  <si>
    <t xml:space="preserve">Valjak STRONG PRO VELUR 150/30 SET    </t>
  </si>
  <si>
    <t>320</t>
  </si>
  <si>
    <t xml:space="preserve">VUNA 300gr/m2 </t>
  </si>
  <si>
    <t>321</t>
  </si>
  <si>
    <t>VUNA 450gr/m2</t>
  </si>
  <si>
    <t>322</t>
  </si>
  <si>
    <t>VODOBRUSNI PAPIR 400</t>
  </si>
  <si>
    <t>323</t>
  </si>
  <si>
    <t>VODOBRUSNI PAPIR 600</t>
  </si>
  <si>
    <t>324</t>
  </si>
  <si>
    <t>VODOBRUSNI PAPIR 800</t>
  </si>
  <si>
    <t>325</t>
  </si>
  <si>
    <t>VODOBRUSNI PAPIR 1000</t>
  </si>
  <si>
    <t>326</t>
  </si>
  <si>
    <t>VODOBRUSNI PAPIR 1200</t>
  </si>
  <si>
    <t>327</t>
  </si>
  <si>
    <t>VODOBRUSNI PAPIR 1500</t>
  </si>
  <si>
    <t>328</t>
  </si>
  <si>
    <t>VODOBRUSNI PAPIR 2000</t>
  </si>
  <si>
    <t>329</t>
  </si>
  <si>
    <t>VODOBRUSNI PAPIR 3000</t>
  </si>
  <si>
    <t>330</t>
  </si>
  <si>
    <t>WD 40 200ml</t>
  </si>
  <si>
    <t>331</t>
  </si>
  <si>
    <t>WD 40 400ml</t>
  </si>
  <si>
    <t>332</t>
  </si>
  <si>
    <t>WD 40 450ml</t>
  </si>
  <si>
    <t>333</t>
  </si>
  <si>
    <t>3M TROBOJNI KOMPLET BRUSEVA ZA POLIRANJE INOXA</t>
  </si>
  <si>
    <t>SET</t>
  </si>
  <si>
    <t>334</t>
  </si>
  <si>
    <t xml:space="preserve">METAPREN 800ML </t>
  </si>
  <si>
    <t>335</t>
  </si>
  <si>
    <t>NIT ZA BRTVLJENJE 150M</t>
  </si>
  <si>
    <t>336</t>
  </si>
  <si>
    <t xml:space="preserve">SAN MARCO GLOBAL LUCIDO PARIŠKO MODRA 2,5L </t>
  </si>
  <si>
    <t>337</t>
  </si>
  <si>
    <t>BRUSNA PLOČA METAL 115*6,5 METALYNX PRO</t>
  </si>
  <si>
    <t>338</t>
  </si>
  <si>
    <t>3M CUBITRON II REZNA PLOČA 115x1x22  65513    184755</t>
  </si>
  <si>
    <t>339</t>
  </si>
  <si>
    <t>REZNA PLOČA ZA INOX MEGA LINE 115*1,3</t>
  </si>
  <si>
    <t>CIJENA PONUDE bez PDV-a:</t>
  </si>
  <si>
    <t>PDV:</t>
  </si>
  <si>
    <t>UKUPNA CIJENA S PDV-om:</t>
  </si>
  <si>
    <t xml:space="preserve">ULOŽAK ZA SKALPEL 18mm 10/1 PR </t>
  </si>
  <si>
    <t xml:space="preserve">WASHI TAPE, ZAŠTITNA UV TRAKA VODOOTPORNA  50m*24mm    </t>
  </si>
  <si>
    <t xml:space="preserve">WASHI TAPE, ZAŠTITNA UV TRAKA VODOOTPORNA  50m*30mm    </t>
  </si>
  <si>
    <t xml:space="preserve">WASHI TAPE, ZAŠTITNA UV TRAKA VODOOTPORNA  50m*36mm    </t>
  </si>
  <si>
    <t xml:space="preserve">WASHI TAPE, ZAŠTITNA UV TRAKA VODOOTPORNA  50m*48mm   </t>
  </si>
  <si>
    <t>OBJEDINJENI IZNOS (nepromjenjiv)</t>
  </si>
  <si>
    <t>340</t>
  </si>
  <si>
    <t>TIKOVO ULJE 1/1 lit</t>
  </si>
  <si>
    <t>Evidencijski broj nabave: 1.4/25</t>
  </si>
  <si>
    <t>Predmet nabave: Boje i lakovi s priborom</t>
  </si>
  <si>
    <r>
      <t xml:space="preserve">Javna ustanova
</t>
    </r>
    <r>
      <rPr>
        <b/>
        <sz val="10"/>
        <color rgb="FF000000"/>
        <rFont val="Arial"/>
        <family val="2"/>
      </rPr>
      <t>„REZERVAT LOKRUM“</t>
    </r>
    <r>
      <rPr>
        <sz val="10"/>
        <color rgb="FF000000"/>
        <rFont val="Arial"/>
        <family val="2"/>
      </rPr>
      <t xml:space="preserve">
Vukovarska 8, 20 000 Dubrovnik
MB: 3303462; Žiro rn. HR5924070001100019925
OIB: 09038784691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</si>
</sst>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rgb="FF000000"/>
      <name val="Calibri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theme="1"/>
      <name val="Ebrima"/>
    </font>
    <font>
      <sz val="11"/>
      <color rgb="FF000000"/>
      <name val="Calibri"/>
      <family val="2"/>
    </font>
    <font>
      <b/>
      <i/>
      <sz val="22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Ebrima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CCFF"/>
        <bgColor rgb="FF00CCFF"/>
      </patternFill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2" tint="-0.14999847407452621"/>
        <bgColor rgb="FFDCDCDC"/>
      </patternFill>
    </fill>
    <fill>
      <patternFill patternType="solid">
        <fgColor theme="2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9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0" borderId="0" xfId="0" applyFont="1"/>
    <xf numFmtId="49" fontId="9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3" borderId="6" xfId="0" applyFont="1" applyFill="1" applyBorder="1" applyAlignment="1">
      <alignment vertical="center"/>
    </xf>
    <xf numFmtId="1" fontId="9" fillId="3" borderId="7" xfId="0" applyNumberFormat="1" applyFont="1" applyFill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1" fontId="9" fillId="3" borderId="6" xfId="0" applyNumberFormat="1" applyFont="1" applyFill="1" applyBorder="1" applyAlignment="1">
      <alignment vertical="center"/>
    </xf>
    <xf numFmtId="0" fontId="9" fillId="0" borderId="0" xfId="0" applyFont="1"/>
    <xf numFmtId="49" fontId="9" fillId="0" borderId="6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1" fontId="9" fillId="3" borderId="9" xfId="0" applyNumberFormat="1" applyFont="1" applyFill="1" applyBorder="1" applyAlignment="1">
      <alignment vertical="center"/>
    </xf>
    <xf numFmtId="0" fontId="9" fillId="4" borderId="11" xfId="0" applyFont="1" applyFill="1" applyBorder="1"/>
    <xf numFmtId="0" fontId="8" fillId="4" borderId="11" xfId="0" applyFont="1" applyFill="1" applyBorder="1"/>
    <xf numFmtId="0" fontId="9" fillId="0" borderId="8" xfId="0" applyFont="1" applyBorder="1" applyAlignment="1">
      <alignment horizontal="left" vertical="center" wrapText="1"/>
    </xf>
    <xf numFmtId="0" fontId="9" fillId="3" borderId="12" xfId="0" applyFont="1" applyFill="1" applyBorder="1" applyAlignment="1">
      <alignment vertical="center"/>
    </xf>
    <xf numFmtId="1" fontId="9" fillId="3" borderId="12" xfId="0" applyNumberFormat="1" applyFont="1" applyFill="1" applyBorder="1" applyAlignment="1">
      <alignment vertical="center"/>
    </xf>
    <xf numFmtId="1" fontId="9" fillId="5" borderId="6" xfId="0" applyNumberFormat="1" applyFont="1" applyFill="1" applyBorder="1"/>
    <xf numFmtId="0" fontId="9" fillId="0" borderId="8" xfId="0" applyFont="1" applyBorder="1" applyAlignment="1">
      <alignment horizontal="left" vertical="center"/>
    </xf>
    <xf numFmtId="1" fontId="9" fillId="3" borderId="4" xfId="0" applyNumberFormat="1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9" fontId="9" fillId="3" borderId="15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8" fillId="0" borderId="10" xfId="0" applyFont="1" applyBorder="1"/>
    <xf numFmtId="0" fontId="9" fillId="0" borderId="18" xfId="0" applyFont="1" applyBorder="1" applyAlignment="1">
      <alignment horizontal="left" vertical="center" wrapText="1"/>
    </xf>
    <xf numFmtId="0" fontId="8" fillId="0" borderId="11" xfId="0" applyFont="1" applyBorder="1"/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9" fillId="3" borderId="19" xfId="0" applyFont="1" applyFill="1" applyBorder="1" applyAlignment="1">
      <alignment vertical="center"/>
    </xf>
    <xf numFmtId="0" fontId="9" fillId="7" borderId="14" xfId="0" applyFont="1" applyFill="1" applyBorder="1" applyAlignment="1">
      <alignment vertical="center"/>
    </xf>
    <xf numFmtId="0" fontId="11" fillId="6" borderId="14" xfId="0" applyFont="1" applyFill="1" applyBorder="1" applyAlignment="1">
      <alignment vertical="center"/>
    </xf>
    <xf numFmtId="0" fontId="12" fillId="6" borderId="14" xfId="0" applyFont="1" applyFill="1" applyBorder="1"/>
    <xf numFmtId="0" fontId="11" fillId="7" borderId="14" xfId="0" applyFont="1" applyFill="1" applyBorder="1" applyAlignment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1" fontId="9" fillId="3" borderId="14" xfId="0" applyNumberFormat="1" applyFont="1" applyFill="1" applyBorder="1" applyAlignment="1">
      <alignment vertical="center"/>
    </xf>
    <xf numFmtId="0" fontId="3" fillId="0" borderId="11" xfId="0" applyFont="1" applyBorder="1"/>
    <xf numFmtId="43" fontId="9" fillId="0" borderId="5" xfId="1" applyFont="1" applyBorder="1" applyAlignment="1">
      <alignment horizontal="right" vertical="center"/>
    </xf>
    <xf numFmtId="43" fontId="9" fillId="0" borderId="6" xfId="1" applyFont="1" applyBorder="1" applyAlignment="1">
      <alignment horizontal="right" vertical="center"/>
    </xf>
    <xf numFmtId="43" fontId="9" fillId="0" borderId="8" xfId="1" applyFont="1" applyBorder="1" applyAlignment="1">
      <alignment horizontal="right" vertical="center"/>
    </xf>
    <xf numFmtId="43" fontId="9" fillId="0" borderId="12" xfId="1" applyFont="1" applyBorder="1" applyAlignment="1">
      <alignment horizontal="right" vertical="center"/>
    </xf>
    <xf numFmtId="43" fontId="9" fillId="0" borderId="14" xfId="1" applyFont="1" applyBorder="1" applyAlignment="1">
      <alignment horizontal="right" vertical="center"/>
    </xf>
    <xf numFmtId="43" fontId="7" fillId="0" borderId="14" xfId="1" applyFont="1" applyFill="1" applyBorder="1" applyAlignment="1">
      <alignment horizontal="right" vertical="center"/>
    </xf>
    <xf numFmtId="43" fontId="13" fillId="0" borderId="14" xfId="1" applyFont="1" applyBorder="1"/>
    <xf numFmtId="43" fontId="15" fillId="0" borderId="14" xfId="1" applyFont="1" applyBorder="1"/>
    <xf numFmtId="43" fontId="9" fillId="0" borderId="22" xfId="1" applyFont="1" applyBorder="1" applyAlignment="1">
      <alignment horizontal="right" vertical="center"/>
    </xf>
    <xf numFmtId="0" fontId="9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/>
    </xf>
    <xf numFmtId="1" fontId="9" fillId="3" borderId="19" xfId="0" applyNumberFormat="1" applyFont="1" applyFill="1" applyBorder="1" applyAlignment="1">
      <alignment vertical="center"/>
    </xf>
    <xf numFmtId="43" fontId="9" fillId="0" borderId="19" xfId="1" applyFont="1" applyBorder="1" applyAlignment="1">
      <alignment horizontal="right" vertical="center"/>
    </xf>
    <xf numFmtId="49" fontId="9" fillId="8" borderId="20" xfId="0" applyNumberFormat="1" applyFont="1" applyFill="1" applyBorder="1" applyAlignment="1">
      <alignment horizontal="right" vertical="center"/>
    </xf>
    <xf numFmtId="0" fontId="7" fillId="9" borderId="21" xfId="0" applyFont="1" applyFill="1" applyBorder="1" applyAlignment="1">
      <alignment horizontal="right" vertical="center"/>
    </xf>
    <xf numFmtId="43" fontId="9" fillId="9" borderId="22" xfId="1" applyFont="1" applyFill="1" applyBorder="1" applyAlignment="1">
      <alignment horizontal="right" vertical="center"/>
    </xf>
    <xf numFmtId="0" fontId="7" fillId="9" borderId="21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14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/>
    <xf numFmtId="0" fontId="7" fillId="0" borderId="2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18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409574</xdr:colOff>
      <xdr:row>0</xdr:row>
      <xdr:rowOff>47625</xdr:rowOff>
    </xdr:from>
    <xdr:to>
      <xdr:col>1</xdr:col>
      <xdr:colOff>1994647</xdr:colOff>
      <xdr:row>0</xdr:row>
      <xdr:rowOff>1232647</xdr:rowOff>
    </xdr:to>
    <xdr:pic>
      <xdr:nvPicPr>
        <xdr:cNvPr id="3" name="Picture 2" descr="Mudrica - e-dječja kartica">
          <a:extLst>
            <a:ext uri="{FF2B5EF4-FFF2-40B4-BE49-F238E27FC236}">
              <a16:creationId xmlns:a16="http://schemas.microsoft.com/office/drawing/2014/main" id="{41AA686F-EC34-0CB5-D487-C34FD4E16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" y="47625"/>
          <a:ext cx="2066926" cy="11850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zoomScale="85" zoomScaleNormal="85" workbookViewId="0">
      <selection activeCell="G21" sqref="G21"/>
    </sheetView>
  </sheetViews>
  <sheetFormatPr defaultColWidth="14.42578125" defaultRowHeight="15" customHeight="1" x14ac:dyDescent="0.25"/>
  <cols>
    <col min="1" max="1" width="7.140625" customWidth="1"/>
    <col min="2" max="2" width="54.85546875" customWidth="1"/>
    <col min="3" max="3" width="20.140625" customWidth="1"/>
    <col min="4" max="4" width="10.85546875" customWidth="1"/>
    <col min="5" max="6" width="8.140625" customWidth="1"/>
    <col min="7" max="7" width="15" customWidth="1"/>
    <col min="8" max="8" width="13.5703125" customWidth="1"/>
    <col min="9" max="9" width="10.28515625" customWidth="1"/>
    <col min="10" max="26" width="9.140625" customWidth="1"/>
  </cols>
  <sheetData>
    <row r="1" spans="1:26" ht="102" customHeight="1" x14ac:dyDescent="0.25">
      <c r="A1" s="1"/>
      <c r="B1" s="2"/>
      <c r="C1" s="3"/>
      <c r="D1" s="4"/>
      <c r="E1" s="86" t="s">
        <v>704</v>
      </c>
      <c r="F1" s="91"/>
      <c r="G1" s="91"/>
      <c r="H1" s="91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x14ac:dyDescent="0.25">
      <c r="A2" s="7"/>
      <c r="B2" s="8"/>
      <c r="C2" s="9"/>
      <c r="D2" s="10"/>
      <c r="E2" s="11"/>
      <c r="F2" s="11"/>
      <c r="G2" s="11"/>
      <c r="H2" s="11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" customHeight="1" x14ac:dyDescent="0.25">
      <c r="A3" s="84" t="s">
        <v>703</v>
      </c>
      <c r="B3" s="8"/>
      <c r="C3" s="9"/>
      <c r="D3" s="10"/>
      <c r="E3" s="7"/>
      <c r="F3" s="7"/>
      <c r="G3" s="7"/>
      <c r="H3" s="7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" customHeight="1" x14ac:dyDescent="0.25">
      <c r="A4" s="84" t="s">
        <v>702</v>
      </c>
      <c r="B4" s="8"/>
      <c r="C4" s="9"/>
      <c r="D4" s="10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1.5" customHeight="1" x14ac:dyDescent="0.25">
      <c r="A5" s="87" t="s">
        <v>0</v>
      </c>
      <c r="B5" s="88"/>
      <c r="C5" s="88"/>
      <c r="D5" s="88"/>
      <c r="E5" s="88"/>
      <c r="F5" s="88"/>
      <c r="G5" s="88"/>
      <c r="H5" s="88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15"/>
      <c r="B6" s="16"/>
      <c r="C6" s="17"/>
      <c r="D6" s="18"/>
      <c r="E6" s="15"/>
      <c r="F6" s="15"/>
      <c r="G6" s="15"/>
      <c r="H6" s="1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41.25" customHeight="1" x14ac:dyDescent="0.25">
      <c r="A7" s="19" t="s">
        <v>1</v>
      </c>
      <c r="B7" s="20" t="s">
        <v>2</v>
      </c>
      <c r="C7" s="19" t="s">
        <v>3</v>
      </c>
      <c r="D7" s="19" t="s">
        <v>4</v>
      </c>
      <c r="E7" s="19" t="s">
        <v>5</v>
      </c>
      <c r="F7" s="19" t="s">
        <v>6</v>
      </c>
      <c r="G7" s="19" t="s">
        <v>7</v>
      </c>
      <c r="H7" s="19" t="s">
        <v>8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" customHeight="1" x14ac:dyDescent="0.25">
      <c r="A8" s="22" t="s">
        <v>9</v>
      </c>
      <c r="B8" s="43" t="s">
        <v>10</v>
      </c>
      <c r="C8" s="24"/>
      <c r="D8" s="25"/>
      <c r="E8" s="26" t="s">
        <v>11</v>
      </c>
      <c r="F8" s="27">
        <v>4</v>
      </c>
      <c r="G8" s="66"/>
      <c r="H8" s="66">
        <f>F8*G8</f>
        <v>0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" customHeight="1" x14ac:dyDescent="0.25">
      <c r="A9" s="44" t="s">
        <v>12</v>
      </c>
      <c r="B9" s="54" t="s">
        <v>13</v>
      </c>
      <c r="C9" s="33"/>
      <c r="D9" s="29"/>
      <c r="E9" s="26" t="s">
        <v>11</v>
      </c>
      <c r="F9" s="30">
        <v>10</v>
      </c>
      <c r="G9" s="67"/>
      <c r="H9" s="66">
        <f t="shared" ref="H9:H72" si="0">F9*G9</f>
        <v>0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" customHeight="1" x14ac:dyDescent="0.25">
      <c r="A10" s="44" t="s">
        <v>14</v>
      </c>
      <c r="B10" s="54" t="s">
        <v>15</v>
      </c>
      <c r="C10" s="33"/>
      <c r="D10" s="29"/>
      <c r="E10" s="26" t="s">
        <v>11</v>
      </c>
      <c r="F10" s="30">
        <v>10</v>
      </c>
      <c r="G10" s="67"/>
      <c r="H10" s="66">
        <f t="shared" si="0"/>
        <v>0</v>
      </c>
      <c r="I10" s="31"/>
      <c r="J10" s="21"/>
      <c r="K10" s="3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" customHeight="1" x14ac:dyDescent="0.25">
      <c r="A11" s="44" t="s">
        <v>16</v>
      </c>
      <c r="B11" s="54" t="s">
        <v>17</v>
      </c>
      <c r="C11" s="33"/>
      <c r="D11" s="29"/>
      <c r="E11" s="26" t="s">
        <v>11</v>
      </c>
      <c r="F11" s="30">
        <v>1</v>
      </c>
      <c r="G11" s="67"/>
      <c r="H11" s="66">
        <f t="shared" si="0"/>
        <v>0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44" t="s">
        <v>18</v>
      </c>
      <c r="B12" s="54" t="s">
        <v>19</v>
      </c>
      <c r="C12" s="33"/>
      <c r="D12" s="29"/>
      <c r="E12" s="26" t="s">
        <v>11</v>
      </c>
      <c r="F12" s="30">
        <v>20</v>
      </c>
      <c r="G12" s="67"/>
      <c r="H12" s="66">
        <f t="shared" si="0"/>
        <v>0</v>
      </c>
      <c r="I12" s="31"/>
      <c r="J12" s="21"/>
      <c r="K12" s="3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22" t="s">
        <v>20</v>
      </c>
      <c r="B13" s="54" t="s">
        <v>21</v>
      </c>
      <c r="C13" s="33"/>
      <c r="D13" s="29"/>
      <c r="E13" s="26" t="s">
        <v>11</v>
      </c>
      <c r="F13" s="30">
        <v>20</v>
      </c>
      <c r="G13" s="67"/>
      <c r="H13" s="66">
        <f t="shared" si="0"/>
        <v>0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" customHeight="1" x14ac:dyDescent="0.25">
      <c r="A14" s="44" t="s">
        <v>22</v>
      </c>
      <c r="B14" s="54" t="s">
        <v>23</v>
      </c>
      <c r="C14" s="33"/>
      <c r="D14" s="29"/>
      <c r="E14" s="26" t="s">
        <v>11</v>
      </c>
      <c r="F14" s="30">
        <v>20</v>
      </c>
      <c r="G14" s="67"/>
      <c r="H14" s="66">
        <f t="shared" si="0"/>
        <v>0</v>
      </c>
      <c r="I14" s="3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5">
      <c r="A15" s="44" t="s">
        <v>24</v>
      </c>
      <c r="B15" s="54" t="s">
        <v>25</v>
      </c>
      <c r="C15" s="33"/>
      <c r="D15" s="29"/>
      <c r="E15" s="26" t="s">
        <v>11</v>
      </c>
      <c r="F15" s="30">
        <v>20</v>
      </c>
      <c r="G15" s="67"/>
      <c r="H15" s="66">
        <f t="shared" si="0"/>
        <v>0</v>
      </c>
      <c r="I15" s="3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" customHeight="1" x14ac:dyDescent="0.25">
      <c r="A16" s="44" t="s">
        <v>26</v>
      </c>
      <c r="B16" s="54" t="s">
        <v>27</v>
      </c>
      <c r="C16" s="33"/>
      <c r="D16" s="29"/>
      <c r="E16" s="26" t="s">
        <v>11</v>
      </c>
      <c r="F16" s="30">
        <v>2</v>
      </c>
      <c r="G16" s="67"/>
      <c r="H16" s="66">
        <f t="shared" si="0"/>
        <v>0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" customHeight="1" x14ac:dyDescent="0.25">
      <c r="A17" s="44" t="s">
        <v>28</v>
      </c>
      <c r="B17" s="54" t="s">
        <v>29</v>
      </c>
      <c r="C17" s="45"/>
      <c r="D17" s="29"/>
      <c r="E17" s="26" t="s">
        <v>11</v>
      </c>
      <c r="F17" s="30">
        <v>2</v>
      </c>
      <c r="G17" s="67"/>
      <c r="H17" s="66">
        <f t="shared" si="0"/>
        <v>0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" customHeight="1" x14ac:dyDescent="0.25">
      <c r="A18" s="22" t="s">
        <v>30</v>
      </c>
      <c r="B18" s="54" t="s">
        <v>31</v>
      </c>
      <c r="C18" s="46"/>
      <c r="D18" s="28"/>
      <c r="E18" s="26" t="s">
        <v>11</v>
      </c>
      <c r="F18" s="30">
        <v>2</v>
      </c>
      <c r="G18" s="67"/>
      <c r="H18" s="66">
        <f t="shared" si="0"/>
        <v>0</v>
      </c>
      <c r="I18" s="31"/>
      <c r="J18" s="21"/>
      <c r="K18" s="21"/>
      <c r="L18" s="31"/>
      <c r="M18" s="31"/>
      <c r="N18" s="31"/>
      <c r="O18" s="31"/>
      <c r="P18" s="31"/>
      <c r="Q18" s="31"/>
      <c r="R18" s="31"/>
      <c r="S18" s="31"/>
      <c r="T18" s="21"/>
      <c r="U18" s="21"/>
      <c r="V18" s="21"/>
      <c r="W18" s="21"/>
      <c r="X18" s="21"/>
      <c r="Y18" s="21"/>
      <c r="Z18" s="21"/>
    </row>
    <row r="19" spans="1:26" ht="15" customHeight="1" x14ac:dyDescent="0.25">
      <c r="A19" s="44" t="s">
        <v>32</v>
      </c>
      <c r="B19" s="54" t="s">
        <v>33</v>
      </c>
      <c r="C19" s="45"/>
      <c r="D19" s="29"/>
      <c r="E19" s="26" t="s">
        <v>11</v>
      </c>
      <c r="F19" s="30">
        <v>2</v>
      </c>
      <c r="G19" s="67"/>
      <c r="H19" s="66">
        <f t="shared" si="0"/>
        <v>0</v>
      </c>
      <c r="I19" s="31"/>
      <c r="J19" s="21"/>
      <c r="K19" s="21"/>
      <c r="L19" s="3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customHeight="1" x14ac:dyDescent="0.25">
      <c r="A20" s="44" t="s">
        <v>34</v>
      </c>
      <c r="B20" s="54" t="s">
        <v>35</v>
      </c>
      <c r="C20" s="45"/>
      <c r="D20" s="29"/>
      <c r="E20" s="26" t="s">
        <v>11</v>
      </c>
      <c r="F20" s="30">
        <v>2</v>
      </c>
      <c r="G20" s="67"/>
      <c r="H20" s="66">
        <f t="shared" si="0"/>
        <v>0</v>
      </c>
      <c r="I20" s="31"/>
      <c r="J20" s="21"/>
      <c r="K20" s="2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21"/>
      <c r="X20" s="21"/>
      <c r="Y20" s="21"/>
      <c r="Z20" s="21"/>
    </row>
    <row r="21" spans="1:26" ht="15" customHeight="1" x14ac:dyDescent="0.25">
      <c r="A21" s="44" t="s">
        <v>36</v>
      </c>
      <c r="B21" s="54" t="s">
        <v>37</v>
      </c>
      <c r="C21" s="45"/>
      <c r="D21" s="29"/>
      <c r="E21" s="26" t="s">
        <v>11</v>
      </c>
      <c r="F21" s="30">
        <v>2</v>
      </c>
      <c r="G21" s="67"/>
      <c r="H21" s="66">
        <f t="shared" si="0"/>
        <v>0</v>
      </c>
      <c r="I21" s="31"/>
      <c r="J21" s="21"/>
      <c r="K21" s="21"/>
      <c r="L21" s="31"/>
      <c r="M21" s="31"/>
      <c r="N21" s="31"/>
      <c r="O21" s="31"/>
      <c r="P21" s="31"/>
      <c r="Q21" s="31"/>
      <c r="R21" s="31"/>
      <c r="S21" s="21"/>
      <c r="T21" s="21"/>
      <c r="U21" s="21"/>
      <c r="V21" s="21"/>
      <c r="W21" s="21"/>
      <c r="X21" s="21"/>
      <c r="Y21" s="21"/>
      <c r="Z21" s="21"/>
    </row>
    <row r="22" spans="1:26" ht="15" customHeight="1" x14ac:dyDescent="0.25">
      <c r="A22" s="44" t="s">
        <v>38</v>
      </c>
      <c r="B22" s="54" t="s">
        <v>39</v>
      </c>
      <c r="C22" s="45"/>
      <c r="D22" s="28"/>
      <c r="E22" s="26" t="s">
        <v>11</v>
      </c>
      <c r="F22" s="30">
        <v>200</v>
      </c>
      <c r="G22" s="67"/>
      <c r="H22" s="66">
        <f t="shared" si="0"/>
        <v>0</v>
      </c>
      <c r="I22" s="3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" customHeight="1" x14ac:dyDescent="0.25">
      <c r="A23" s="22" t="s">
        <v>40</v>
      </c>
      <c r="B23" s="54" t="s">
        <v>41</v>
      </c>
      <c r="C23" s="45"/>
      <c r="D23" s="28"/>
      <c r="E23" s="26" t="s">
        <v>11</v>
      </c>
      <c r="F23" s="30">
        <v>200</v>
      </c>
      <c r="G23" s="67"/>
      <c r="H23" s="66">
        <f t="shared" si="0"/>
        <v>0</v>
      </c>
      <c r="I23" s="3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" customHeight="1" x14ac:dyDescent="0.25">
      <c r="A24" s="44" t="s">
        <v>42</v>
      </c>
      <c r="B24" s="54" t="s">
        <v>43</v>
      </c>
      <c r="C24" s="45"/>
      <c r="D24" s="28"/>
      <c r="E24" s="26" t="s">
        <v>11</v>
      </c>
      <c r="F24" s="30">
        <v>200</v>
      </c>
      <c r="G24" s="67"/>
      <c r="H24" s="66">
        <f t="shared" si="0"/>
        <v>0</v>
      </c>
      <c r="I24" s="3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" customHeight="1" x14ac:dyDescent="0.25">
      <c r="A25" s="44" t="s">
        <v>44</v>
      </c>
      <c r="B25" s="54" t="s">
        <v>45</v>
      </c>
      <c r="C25" s="45"/>
      <c r="D25" s="28"/>
      <c r="E25" s="26" t="s">
        <v>11</v>
      </c>
      <c r="F25" s="30">
        <v>200</v>
      </c>
      <c r="G25" s="67"/>
      <c r="H25" s="66">
        <f t="shared" si="0"/>
        <v>0</v>
      </c>
      <c r="I25" s="3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" customHeight="1" x14ac:dyDescent="0.25">
      <c r="A26" s="44" t="s">
        <v>46</v>
      </c>
      <c r="B26" s="54" t="s">
        <v>47</v>
      </c>
      <c r="C26" s="45"/>
      <c r="D26" s="32"/>
      <c r="E26" s="26" t="s">
        <v>11</v>
      </c>
      <c r="F26" s="30">
        <v>50</v>
      </c>
      <c r="G26" s="67"/>
      <c r="H26" s="66">
        <f t="shared" si="0"/>
        <v>0</v>
      </c>
      <c r="I26" s="3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" customHeight="1" x14ac:dyDescent="0.25">
      <c r="A27" s="44" t="s">
        <v>48</v>
      </c>
      <c r="B27" s="54" t="s">
        <v>49</v>
      </c>
      <c r="C27" s="33"/>
      <c r="D27" s="32"/>
      <c r="E27" s="26" t="s">
        <v>11</v>
      </c>
      <c r="F27" s="30">
        <v>50</v>
      </c>
      <c r="G27" s="67"/>
      <c r="H27" s="66">
        <f t="shared" si="0"/>
        <v>0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" customHeight="1" x14ac:dyDescent="0.25">
      <c r="A28" s="22" t="s">
        <v>50</v>
      </c>
      <c r="B28" s="54" t="s">
        <v>51</v>
      </c>
      <c r="C28" s="45"/>
      <c r="D28" s="32"/>
      <c r="E28" s="26" t="s">
        <v>11</v>
      </c>
      <c r="F28" s="30">
        <v>1</v>
      </c>
      <c r="G28" s="67"/>
      <c r="H28" s="66">
        <f t="shared" si="0"/>
        <v>0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" customHeight="1" x14ac:dyDescent="0.25">
      <c r="A29" s="44" t="s">
        <v>52</v>
      </c>
      <c r="B29" s="54" t="s">
        <v>53</v>
      </c>
      <c r="C29" s="45"/>
      <c r="D29" s="32"/>
      <c r="E29" s="26" t="s">
        <v>11</v>
      </c>
      <c r="F29" s="30">
        <v>1</v>
      </c>
      <c r="G29" s="67"/>
      <c r="H29" s="66">
        <f t="shared" si="0"/>
        <v>0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" customHeight="1" x14ac:dyDescent="0.25">
      <c r="A30" s="44" t="s">
        <v>54</v>
      </c>
      <c r="B30" s="54" t="s">
        <v>55</v>
      </c>
      <c r="C30" s="33"/>
      <c r="D30" s="32"/>
      <c r="E30" s="26" t="s">
        <v>11</v>
      </c>
      <c r="F30" s="30">
        <v>1</v>
      </c>
      <c r="G30" s="67"/>
      <c r="H30" s="66">
        <f t="shared" si="0"/>
        <v>0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" customHeight="1" x14ac:dyDescent="0.25">
      <c r="A31" s="44" t="s">
        <v>56</v>
      </c>
      <c r="B31" s="54" t="s">
        <v>57</v>
      </c>
      <c r="C31" s="33"/>
      <c r="D31" s="32"/>
      <c r="E31" s="26" t="s">
        <v>11</v>
      </c>
      <c r="F31" s="30">
        <v>100</v>
      </c>
      <c r="G31" s="67"/>
      <c r="H31" s="66">
        <f t="shared" si="0"/>
        <v>0</v>
      </c>
      <c r="I31" s="3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" customHeight="1" x14ac:dyDescent="0.25">
      <c r="A32" s="44" t="s">
        <v>58</v>
      </c>
      <c r="B32" s="54" t="s">
        <v>59</v>
      </c>
      <c r="C32" s="33"/>
      <c r="D32" s="32"/>
      <c r="E32" s="26" t="s">
        <v>11</v>
      </c>
      <c r="F32" s="30">
        <v>100</v>
      </c>
      <c r="G32" s="67"/>
      <c r="H32" s="66">
        <f t="shared" si="0"/>
        <v>0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" customHeight="1" x14ac:dyDescent="0.25">
      <c r="A33" s="22" t="s">
        <v>60</v>
      </c>
      <c r="B33" s="54" t="s">
        <v>61</v>
      </c>
      <c r="C33" s="33"/>
      <c r="D33" s="32"/>
      <c r="E33" s="26" t="s">
        <v>11</v>
      </c>
      <c r="F33" s="30">
        <v>100</v>
      </c>
      <c r="G33" s="67"/>
      <c r="H33" s="66">
        <f t="shared" si="0"/>
        <v>0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" customHeight="1" x14ac:dyDescent="0.25">
      <c r="A34" s="44" t="s">
        <v>62</v>
      </c>
      <c r="B34" s="54" t="s">
        <v>63</v>
      </c>
      <c r="C34" s="47"/>
      <c r="D34" s="29"/>
      <c r="E34" s="26" t="s">
        <v>11</v>
      </c>
      <c r="F34" s="30">
        <v>100</v>
      </c>
      <c r="G34" s="67"/>
      <c r="H34" s="66">
        <f t="shared" si="0"/>
        <v>0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" customHeight="1" x14ac:dyDescent="0.25">
      <c r="A35" s="44" t="s">
        <v>64</v>
      </c>
      <c r="B35" s="54" t="s">
        <v>65</v>
      </c>
      <c r="C35" s="48"/>
      <c r="D35" s="29"/>
      <c r="E35" s="26" t="s">
        <v>11</v>
      </c>
      <c r="F35" s="30">
        <v>100</v>
      </c>
      <c r="G35" s="67"/>
      <c r="H35" s="66">
        <f t="shared" si="0"/>
        <v>0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" customHeight="1" x14ac:dyDescent="0.25">
      <c r="A36" s="44" t="s">
        <v>66</v>
      </c>
      <c r="B36" s="54" t="s">
        <v>67</v>
      </c>
      <c r="C36" s="47"/>
      <c r="D36" s="33"/>
      <c r="E36" s="26" t="s">
        <v>11</v>
      </c>
      <c r="F36" s="30">
        <v>100</v>
      </c>
      <c r="G36" s="67"/>
      <c r="H36" s="66">
        <f t="shared" si="0"/>
        <v>0</v>
      </c>
      <c r="I36" s="3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" customHeight="1" x14ac:dyDescent="0.25">
      <c r="A37" s="44" t="s">
        <v>68</v>
      </c>
      <c r="B37" s="54" t="s">
        <v>69</v>
      </c>
      <c r="C37" s="49"/>
      <c r="D37" s="33"/>
      <c r="E37" s="26" t="s">
        <v>11</v>
      </c>
      <c r="F37" s="30">
        <v>100</v>
      </c>
      <c r="G37" s="67"/>
      <c r="H37" s="66">
        <f t="shared" si="0"/>
        <v>0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" customHeight="1" x14ac:dyDescent="0.25">
      <c r="A38" s="22" t="s">
        <v>70</v>
      </c>
      <c r="B38" s="54" t="s">
        <v>71</v>
      </c>
      <c r="C38" s="49"/>
      <c r="D38" s="33"/>
      <c r="E38" s="26" t="s">
        <v>11</v>
      </c>
      <c r="F38" s="30">
        <v>100</v>
      </c>
      <c r="G38" s="67"/>
      <c r="H38" s="66">
        <f t="shared" si="0"/>
        <v>0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" customHeight="1" x14ac:dyDescent="0.25">
      <c r="A39" s="44" t="s">
        <v>72</v>
      </c>
      <c r="B39" s="54" t="s">
        <v>73</v>
      </c>
      <c r="C39" s="49"/>
      <c r="D39" s="33"/>
      <c r="E39" s="26" t="s">
        <v>11</v>
      </c>
      <c r="F39" s="30">
        <v>100</v>
      </c>
      <c r="G39" s="67"/>
      <c r="H39" s="66">
        <f t="shared" si="0"/>
        <v>0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" customHeight="1" x14ac:dyDescent="0.25">
      <c r="A40" s="44" t="s">
        <v>74</v>
      </c>
      <c r="B40" s="54" t="s">
        <v>75</v>
      </c>
      <c r="C40" s="49"/>
      <c r="D40" s="33"/>
      <c r="E40" s="26" t="s">
        <v>11</v>
      </c>
      <c r="F40" s="30">
        <v>100</v>
      </c>
      <c r="G40" s="67"/>
      <c r="H40" s="66">
        <f t="shared" si="0"/>
        <v>0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" customHeight="1" x14ac:dyDescent="0.25">
      <c r="A41" s="44" t="s">
        <v>76</v>
      </c>
      <c r="B41" s="54" t="s">
        <v>77</v>
      </c>
      <c r="C41" s="49"/>
      <c r="D41" s="33"/>
      <c r="E41" s="26" t="s">
        <v>11</v>
      </c>
      <c r="F41" s="30">
        <v>1</v>
      </c>
      <c r="G41" s="67"/>
      <c r="H41" s="66">
        <f t="shared" si="0"/>
        <v>0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" customHeight="1" x14ac:dyDescent="0.25">
      <c r="A42" s="44" t="s">
        <v>78</v>
      </c>
      <c r="B42" s="54" t="s">
        <v>79</v>
      </c>
      <c r="C42" s="49"/>
      <c r="D42" s="33"/>
      <c r="E42" s="26" t="s">
        <v>11</v>
      </c>
      <c r="F42" s="30">
        <v>1</v>
      </c>
      <c r="G42" s="67"/>
      <c r="H42" s="66">
        <f t="shared" si="0"/>
        <v>0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" customHeight="1" x14ac:dyDescent="0.25">
      <c r="A43" s="22" t="s">
        <v>80</v>
      </c>
      <c r="B43" s="54" t="s">
        <v>81</v>
      </c>
      <c r="C43" s="50"/>
      <c r="D43" s="28"/>
      <c r="E43" s="26" t="s">
        <v>82</v>
      </c>
      <c r="F43" s="30">
        <v>1</v>
      </c>
      <c r="G43" s="67"/>
      <c r="H43" s="66">
        <f t="shared" si="0"/>
        <v>0</v>
      </c>
      <c r="I43" s="3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" customHeight="1" x14ac:dyDescent="0.25">
      <c r="A44" s="44" t="s">
        <v>83</v>
      </c>
      <c r="B44" s="54" t="s">
        <v>84</v>
      </c>
      <c r="C44" s="33"/>
      <c r="D44" s="28"/>
      <c r="E44" s="26" t="s">
        <v>82</v>
      </c>
      <c r="F44" s="30">
        <v>5</v>
      </c>
      <c r="G44" s="67"/>
      <c r="H44" s="66">
        <f t="shared" si="0"/>
        <v>0</v>
      </c>
      <c r="I44" s="3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" customHeight="1" x14ac:dyDescent="0.25">
      <c r="A45" s="44" t="s">
        <v>85</v>
      </c>
      <c r="B45" s="54" t="s">
        <v>86</v>
      </c>
      <c r="C45" s="33"/>
      <c r="D45" s="28"/>
      <c r="E45" s="26" t="s">
        <v>82</v>
      </c>
      <c r="F45" s="30">
        <v>1</v>
      </c>
      <c r="G45" s="67"/>
      <c r="H45" s="66">
        <f t="shared" si="0"/>
        <v>0</v>
      </c>
      <c r="I45" s="3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" customHeight="1" x14ac:dyDescent="0.25">
      <c r="A46" s="44" t="s">
        <v>87</v>
      </c>
      <c r="B46" s="54" t="s">
        <v>88</v>
      </c>
      <c r="C46" s="33"/>
      <c r="D46" s="28"/>
      <c r="E46" s="26" t="s">
        <v>82</v>
      </c>
      <c r="F46" s="34">
        <v>5</v>
      </c>
      <c r="G46" s="67"/>
      <c r="H46" s="66">
        <f t="shared" si="0"/>
        <v>0</v>
      </c>
      <c r="I46" s="3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" customHeight="1" x14ac:dyDescent="0.25">
      <c r="A47" s="44" t="s">
        <v>89</v>
      </c>
      <c r="B47" s="54" t="s">
        <v>90</v>
      </c>
      <c r="C47" s="33"/>
      <c r="D47" s="28"/>
      <c r="E47" s="26" t="s">
        <v>82</v>
      </c>
      <c r="F47" s="34">
        <v>1</v>
      </c>
      <c r="G47" s="67"/>
      <c r="H47" s="66">
        <f t="shared" si="0"/>
        <v>0</v>
      </c>
      <c r="I47" s="3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" customHeight="1" x14ac:dyDescent="0.25">
      <c r="A48" s="22" t="s">
        <v>91</v>
      </c>
      <c r="B48" s="54" t="s">
        <v>92</v>
      </c>
      <c r="C48" s="33"/>
      <c r="D48" s="28"/>
      <c r="E48" s="26" t="s">
        <v>82</v>
      </c>
      <c r="F48" s="34">
        <v>1</v>
      </c>
      <c r="G48" s="67"/>
      <c r="H48" s="66">
        <f t="shared" si="0"/>
        <v>0</v>
      </c>
      <c r="I48" s="3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" customHeight="1" x14ac:dyDescent="0.25">
      <c r="A49" s="44" t="s">
        <v>93</v>
      </c>
      <c r="B49" s="54" t="s">
        <v>94</v>
      </c>
      <c r="C49" s="33"/>
      <c r="D49" s="28"/>
      <c r="E49" s="26" t="s">
        <v>82</v>
      </c>
      <c r="F49" s="34">
        <v>1</v>
      </c>
      <c r="G49" s="67"/>
      <c r="H49" s="66">
        <f t="shared" si="0"/>
        <v>0</v>
      </c>
      <c r="I49" s="31"/>
      <c r="J49" s="21"/>
      <c r="K49" s="21"/>
      <c r="L49" s="31"/>
      <c r="M49" s="31"/>
      <c r="N49" s="31"/>
      <c r="O49" s="31"/>
      <c r="P49" s="3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" customHeight="1" x14ac:dyDescent="0.25">
      <c r="A50" s="44" t="s">
        <v>95</v>
      </c>
      <c r="B50" s="54" t="s">
        <v>96</v>
      </c>
      <c r="C50" s="33"/>
      <c r="D50" s="28"/>
      <c r="E50" s="26" t="s">
        <v>82</v>
      </c>
      <c r="F50" s="34">
        <v>1</v>
      </c>
      <c r="G50" s="67"/>
      <c r="H50" s="66">
        <f t="shared" si="0"/>
        <v>0</v>
      </c>
      <c r="I50" s="35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21"/>
      <c r="U50" s="21"/>
      <c r="V50" s="21"/>
      <c r="W50" s="21"/>
      <c r="X50" s="21"/>
      <c r="Y50" s="21"/>
      <c r="Z50" s="21"/>
    </row>
    <row r="51" spans="1:26" ht="15" customHeight="1" x14ac:dyDescent="0.25">
      <c r="A51" s="44" t="s">
        <v>97</v>
      </c>
      <c r="B51" s="54" t="s">
        <v>98</v>
      </c>
      <c r="C51" s="33"/>
      <c r="D51" s="28"/>
      <c r="E51" s="26" t="s">
        <v>82</v>
      </c>
      <c r="F51" s="34">
        <v>1</v>
      </c>
      <c r="G51" s="67"/>
      <c r="H51" s="66">
        <f t="shared" si="0"/>
        <v>0</v>
      </c>
      <c r="I51" s="35"/>
      <c r="J51" s="35"/>
      <c r="K51" s="36"/>
      <c r="L51" s="36"/>
      <c r="M51" s="36"/>
      <c r="N51" s="35"/>
      <c r="O51" s="35"/>
      <c r="P51" s="35"/>
      <c r="Q51" s="35"/>
      <c r="R51" s="35"/>
      <c r="S51" s="35"/>
      <c r="T51" s="21"/>
      <c r="U51" s="21"/>
      <c r="V51" s="21"/>
      <c r="W51" s="21"/>
      <c r="X51" s="21"/>
      <c r="Y51" s="21"/>
      <c r="Z51" s="21"/>
    </row>
    <row r="52" spans="1:26" ht="15" customHeight="1" x14ac:dyDescent="0.25">
      <c r="A52" s="44" t="s">
        <v>99</v>
      </c>
      <c r="B52" s="54" t="s">
        <v>100</v>
      </c>
      <c r="C52" s="33"/>
      <c r="D52" s="28"/>
      <c r="E52" s="26" t="s">
        <v>82</v>
      </c>
      <c r="F52" s="34">
        <v>1</v>
      </c>
      <c r="G52" s="67"/>
      <c r="H52" s="66">
        <f t="shared" si="0"/>
        <v>0</v>
      </c>
      <c r="I52" s="3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" customHeight="1" x14ac:dyDescent="0.25">
      <c r="A53" s="22" t="s">
        <v>101</v>
      </c>
      <c r="B53" s="54" t="s">
        <v>102</v>
      </c>
      <c r="C53" s="33"/>
      <c r="D53" s="28"/>
      <c r="E53" s="26" t="s">
        <v>82</v>
      </c>
      <c r="F53" s="34">
        <v>1</v>
      </c>
      <c r="G53" s="67"/>
      <c r="H53" s="66">
        <f t="shared" si="0"/>
        <v>0</v>
      </c>
      <c r="I53" s="3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" customHeight="1" x14ac:dyDescent="0.25">
      <c r="A54" s="44" t="s">
        <v>103</v>
      </c>
      <c r="B54" s="54" t="s">
        <v>104</v>
      </c>
      <c r="C54" s="33"/>
      <c r="D54" s="28"/>
      <c r="E54" s="26" t="s">
        <v>82</v>
      </c>
      <c r="F54" s="34">
        <v>1</v>
      </c>
      <c r="G54" s="67"/>
      <c r="H54" s="66">
        <f t="shared" si="0"/>
        <v>0</v>
      </c>
      <c r="I54" s="3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" customHeight="1" x14ac:dyDescent="0.25">
      <c r="A55" s="44" t="s">
        <v>105</v>
      </c>
      <c r="B55" s="54" t="s">
        <v>106</v>
      </c>
      <c r="C55" s="33"/>
      <c r="D55" s="28"/>
      <c r="E55" s="26" t="s">
        <v>11</v>
      </c>
      <c r="F55" s="30">
        <v>2</v>
      </c>
      <c r="G55" s="66"/>
      <c r="H55" s="66">
        <f t="shared" si="0"/>
        <v>0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" customHeight="1" x14ac:dyDescent="0.25">
      <c r="A56" s="44" t="s">
        <v>107</v>
      </c>
      <c r="B56" s="54" t="s">
        <v>108</v>
      </c>
      <c r="C56" s="33"/>
      <c r="D56" s="28"/>
      <c r="E56" s="26" t="s">
        <v>11</v>
      </c>
      <c r="F56" s="30">
        <v>1</v>
      </c>
      <c r="G56" s="67"/>
      <c r="H56" s="66">
        <f t="shared" si="0"/>
        <v>0</v>
      </c>
      <c r="I56" s="3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" customHeight="1" x14ac:dyDescent="0.25">
      <c r="A57" s="44" t="s">
        <v>109</v>
      </c>
      <c r="B57" s="54" t="s">
        <v>110</v>
      </c>
      <c r="C57" s="33"/>
      <c r="D57" s="28"/>
      <c r="E57" s="26" t="s">
        <v>11</v>
      </c>
      <c r="F57" s="30">
        <v>1</v>
      </c>
      <c r="G57" s="67"/>
      <c r="H57" s="66">
        <f t="shared" si="0"/>
        <v>0</v>
      </c>
      <c r="I57" s="3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" customHeight="1" x14ac:dyDescent="0.25">
      <c r="A58" s="22" t="s">
        <v>111</v>
      </c>
      <c r="B58" s="54" t="s">
        <v>112</v>
      </c>
      <c r="C58" s="33"/>
      <c r="D58" s="28"/>
      <c r="E58" s="26" t="s">
        <v>11</v>
      </c>
      <c r="F58" s="30">
        <v>1</v>
      </c>
      <c r="G58" s="67"/>
      <c r="H58" s="66">
        <f t="shared" si="0"/>
        <v>0</v>
      </c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" customHeight="1" x14ac:dyDescent="0.25">
      <c r="A59" s="44" t="s">
        <v>113</v>
      </c>
      <c r="B59" s="54" t="s">
        <v>114</v>
      </c>
      <c r="C59" s="33"/>
      <c r="D59" s="28"/>
      <c r="E59" s="26" t="s">
        <v>11</v>
      </c>
      <c r="F59" s="30">
        <v>1</v>
      </c>
      <c r="G59" s="67"/>
      <c r="H59" s="66">
        <f t="shared" si="0"/>
        <v>0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" customHeight="1" x14ac:dyDescent="0.25">
      <c r="A60" s="44" t="s">
        <v>115</v>
      </c>
      <c r="B60" s="54" t="s">
        <v>116</v>
      </c>
      <c r="C60" s="33"/>
      <c r="D60" s="28"/>
      <c r="E60" s="26" t="s">
        <v>11</v>
      </c>
      <c r="F60" s="30">
        <v>6</v>
      </c>
      <c r="G60" s="67"/>
      <c r="H60" s="66">
        <f t="shared" si="0"/>
        <v>0</v>
      </c>
      <c r="I60" s="3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" customHeight="1" x14ac:dyDescent="0.25">
      <c r="A61" s="44" t="s">
        <v>117</v>
      </c>
      <c r="B61" s="54" t="s">
        <v>118</v>
      </c>
      <c r="C61" s="33"/>
      <c r="D61" s="28"/>
      <c r="E61" s="26" t="s">
        <v>11</v>
      </c>
      <c r="F61" s="30">
        <v>10</v>
      </c>
      <c r="G61" s="67"/>
      <c r="H61" s="66">
        <f t="shared" si="0"/>
        <v>0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" customHeight="1" x14ac:dyDescent="0.25">
      <c r="A62" s="44" t="s">
        <v>119</v>
      </c>
      <c r="B62" s="54" t="s">
        <v>120</v>
      </c>
      <c r="C62" s="33"/>
      <c r="D62" s="28"/>
      <c r="E62" s="26" t="s">
        <v>11</v>
      </c>
      <c r="F62" s="30">
        <v>5</v>
      </c>
      <c r="G62" s="67"/>
      <c r="H62" s="66">
        <f t="shared" si="0"/>
        <v>0</v>
      </c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" customHeight="1" x14ac:dyDescent="0.25">
      <c r="A63" s="22" t="s">
        <v>121</v>
      </c>
      <c r="B63" s="54" t="s">
        <v>122</v>
      </c>
      <c r="C63" s="33"/>
      <c r="D63" s="28"/>
      <c r="E63" s="26" t="s">
        <v>11</v>
      </c>
      <c r="F63" s="30">
        <v>3</v>
      </c>
      <c r="G63" s="67"/>
      <c r="H63" s="66">
        <f t="shared" si="0"/>
        <v>0</v>
      </c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" customHeight="1" x14ac:dyDescent="0.25">
      <c r="A64" s="44" t="s">
        <v>123</v>
      </c>
      <c r="B64" s="54" t="s">
        <v>124</v>
      </c>
      <c r="C64" s="33"/>
      <c r="D64" s="28"/>
      <c r="E64" s="26" t="s">
        <v>11</v>
      </c>
      <c r="F64" s="30">
        <v>1</v>
      </c>
      <c r="G64" s="67"/>
      <c r="H64" s="66">
        <f t="shared" si="0"/>
        <v>0</v>
      </c>
      <c r="I64" s="35"/>
      <c r="J64" s="35"/>
      <c r="K64" s="36"/>
      <c r="L64" s="36"/>
      <c r="M64" s="36"/>
      <c r="N64" s="36"/>
      <c r="O64" s="36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" customHeight="1" x14ac:dyDescent="0.25">
      <c r="A65" s="44" t="s">
        <v>125</v>
      </c>
      <c r="B65" s="54" t="s">
        <v>126</v>
      </c>
      <c r="C65" s="33"/>
      <c r="D65" s="28"/>
      <c r="E65" s="26" t="s">
        <v>11</v>
      </c>
      <c r="F65" s="30">
        <v>1</v>
      </c>
      <c r="G65" s="67"/>
      <c r="H65" s="66">
        <f t="shared" si="0"/>
        <v>0</v>
      </c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" customHeight="1" x14ac:dyDescent="0.25">
      <c r="A66" s="44" t="s">
        <v>127</v>
      </c>
      <c r="B66" s="54" t="s">
        <v>128</v>
      </c>
      <c r="C66" s="33"/>
      <c r="D66" s="28"/>
      <c r="E66" s="26" t="s">
        <v>11</v>
      </c>
      <c r="F66" s="30">
        <v>2</v>
      </c>
      <c r="G66" s="67"/>
      <c r="H66" s="66">
        <f t="shared" si="0"/>
        <v>0</v>
      </c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" customHeight="1" x14ac:dyDescent="0.25">
      <c r="A67" s="44" t="s">
        <v>129</v>
      </c>
      <c r="B67" s="54" t="s">
        <v>130</v>
      </c>
      <c r="C67" s="33"/>
      <c r="D67" s="29"/>
      <c r="E67" s="26" t="s">
        <v>11</v>
      </c>
      <c r="F67" s="30">
        <v>10</v>
      </c>
      <c r="G67" s="67"/>
      <c r="H67" s="66">
        <f t="shared" si="0"/>
        <v>0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" customHeight="1" x14ac:dyDescent="0.25">
      <c r="A68" s="22" t="s">
        <v>131</v>
      </c>
      <c r="B68" s="54" t="s">
        <v>132</v>
      </c>
      <c r="C68" s="33"/>
      <c r="D68" s="29"/>
      <c r="E68" s="26" t="s">
        <v>11</v>
      </c>
      <c r="F68" s="30">
        <v>10</v>
      </c>
      <c r="G68" s="67"/>
      <c r="H68" s="66">
        <f t="shared" si="0"/>
        <v>0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" customHeight="1" x14ac:dyDescent="0.25">
      <c r="A69" s="44" t="s">
        <v>133</v>
      </c>
      <c r="B69" s="54" t="s">
        <v>134</v>
      </c>
      <c r="C69" s="47"/>
      <c r="D69" s="29"/>
      <c r="E69" s="26" t="s">
        <v>11</v>
      </c>
      <c r="F69" s="30">
        <v>10</v>
      </c>
      <c r="G69" s="67"/>
      <c r="H69" s="66">
        <f t="shared" si="0"/>
        <v>0</v>
      </c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" customHeight="1" x14ac:dyDescent="0.25">
      <c r="A70" s="44" t="s">
        <v>135</v>
      </c>
      <c r="B70" s="54" t="s">
        <v>136</v>
      </c>
      <c r="C70" s="33"/>
      <c r="D70" s="28"/>
      <c r="E70" s="26" t="s">
        <v>11</v>
      </c>
      <c r="F70" s="30">
        <v>10</v>
      </c>
      <c r="G70" s="67"/>
      <c r="H70" s="66">
        <f t="shared" si="0"/>
        <v>0</v>
      </c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" customHeight="1" x14ac:dyDescent="0.25">
      <c r="A71" s="44" t="s">
        <v>137</v>
      </c>
      <c r="B71" s="54" t="s">
        <v>138</v>
      </c>
      <c r="C71" s="51"/>
      <c r="D71" s="37"/>
      <c r="E71" s="38" t="s">
        <v>11</v>
      </c>
      <c r="F71" s="39">
        <v>30</v>
      </c>
      <c r="G71" s="68"/>
      <c r="H71" s="66">
        <f t="shared" si="0"/>
        <v>0</v>
      </c>
      <c r="I71" s="3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" customHeight="1" x14ac:dyDescent="0.25">
      <c r="A72" s="44" t="s">
        <v>139</v>
      </c>
      <c r="B72" s="54" t="s">
        <v>140</v>
      </c>
      <c r="C72" s="49"/>
      <c r="D72" s="28"/>
      <c r="E72" s="38" t="s">
        <v>11</v>
      </c>
      <c r="F72" s="30">
        <v>10</v>
      </c>
      <c r="G72" s="67"/>
      <c r="H72" s="66">
        <f t="shared" si="0"/>
        <v>0</v>
      </c>
      <c r="I72" s="3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" customHeight="1" x14ac:dyDescent="0.25">
      <c r="A73" s="22" t="s">
        <v>141</v>
      </c>
      <c r="B73" s="54" t="s">
        <v>142</v>
      </c>
      <c r="C73" s="33"/>
      <c r="D73" s="28"/>
      <c r="E73" s="38" t="s">
        <v>11</v>
      </c>
      <c r="F73" s="30">
        <v>10</v>
      </c>
      <c r="G73" s="67"/>
      <c r="H73" s="66">
        <f t="shared" ref="H73:H136" si="1">F73*G73</f>
        <v>0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" customHeight="1" x14ac:dyDescent="0.25">
      <c r="A74" s="44" t="s">
        <v>143</v>
      </c>
      <c r="B74" s="54" t="s">
        <v>144</v>
      </c>
      <c r="C74" s="33"/>
      <c r="D74" s="28"/>
      <c r="E74" s="38" t="s">
        <v>11</v>
      </c>
      <c r="F74" s="30">
        <v>10</v>
      </c>
      <c r="G74" s="67"/>
      <c r="H74" s="66">
        <f t="shared" si="1"/>
        <v>0</v>
      </c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" customHeight="1" x14ac:dyDescent="0.25">
      <c r="A75" s="44" t="s">
        <v>145</v>
      </c>
      <c r="B75" s="54" t="s">
        <v>146</v>
      </c>
      <c r="C75" s="33"/>
      <c r="D75" s="28"/>
      <c r="E75" s="38" t="s">
        <v>11</v>
      </c>
      <c r="F75" s="30">
        <v>10</v>
      </c>
      <c r="G75" s="67"/>
      <c r="H75" s="66">
        <f t="shared" si="1"/>
        <v>0</v>
      </c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" customHeight="1" x14ac:dyDescent="0.25">
      <c r="A76" s="44" t="s">
        <v>147</v>
      </c>
      <c r="B76" s="54" t="s">
        <v>148</v>
      </c>
      <c r="C76" s="33"/>
      <c r="D76" s="28"/>
      <c r="E76" s="38" t="s">
        <v>11</v>
      </c>
      <c r="F76" s="30">
        <v>10</v>
      </c>
      <c r="G76" s="67"/>
      <c r="H76" s="66">
        <f t="shared" si="1"/>
        <v>0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" customHeight="1" x14ac:dyDescent="0.25">
      <c r="A77" s="44" t="s">
        <v>149</v>
      </c>
      <c r="B77" s="54" t="s">
        <v>150</v>
      </c>
      <c r="C77" s="33"/>
      <c r="D77" s="28"/>
      <c r="E77" s="38" t="s">
        <v>11</v>
      </c>
      <c r="F77" s="30">
        <v>10</v>
      </c>
      <c r="G77" s="67"/>
      <c r="H77" s="66">
        <f t="shared" si="1"/>
        <v>0</v>
      </c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" customHeight="1" x14ac:dyDescent="0.25">
      <c r="A78" s="22" t="s">
        <v>151</v>
      </c>
      <c r="B78" s="54" t="s">
        <v>152</v>
      </c>
      <c r="C78" s="33"/>
      <c r="D78" s="28"/>
      <c r="E78" s="38" t="s">
        <v>11</v>
      </c>
      <c r="F78" s="30">
        <v>10</v>
      </c>
      <c r="G78" s="67"/>
      <c r="H78" s="66">
        <f t="shared" si="1"/>
        <v>0</v>
      </c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" customHeight="1" x14ac:dyDescent="0.25">
      <c r="A79" s="44" t="s">
        <v>153</v>
      </c>
      <c r="B79" s="54" t="s">
        <v>154</v>
      </c>
      <c r="C79" s="47"/>
      <c r="D79" s="29"/>
      <c r="E79" s="38" t="s">
        <v>11</v>
      </c>
      <c r="F79" s="30">
        <v>5</v>
      </c>
      <c r="G79" s="67"/>
      <c r="H79" s="66">
        <f t="shared" si="1"/>
        <v>0</v>
      </c>
      <c r="I79" s="31"/>
      <c r="J79" s="31"/>
      <c r="K79" s="3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" customHeight="1" x14ac:dyDescent="0.25">
      <c r="A80" s="44" t="s">
        <v>155</v>
      </c>
      <c r="B80" s="54" t="s">
        <v>156</v>
      </c>
      <c r="C80" s="47"/>
      <c r="D80" s="29"/>
      <c r="E80" s="38" t="s">
        <v>11</v>
      </c>
      <c r="F80" s="30">
        <v>5</v>
      </c>
      <c r="G80" s="67"/>
      <c r="H80" s="66">
        <f t="shared" si="1"/>
        <v>0</v>
      </c>
      <c r="I80" s="31"/>
      <c r="J80" s="31"/>
      <c r="K80" s="3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" customHeight="1" x14ac:dyDescent="0.25">
      <c r="A81" s="44" t="s">
        <v>157</v>
      </c>
      <c r="B81" s="54" t="s">
        <v>158</v>
      </c>
      <c r="C81" s="47"/>
      <c r="D81" s="29"/>
      <c r="E81" s="38" t="s">
        <v>11</v>
      </c>
      <c r="F81" s="30">
        <v>5</v>
      </c>
      <c r="G81" s="67"/>
      <c r="H81" s="66">
        <f t="shared" si="1"/>
        <v>0</v>
      </c>
      <c r="I81" s="31"/>
      <c r="J81" s="31"/>
      <c r="K81" s="3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" customHeight="1" x14ac:dyDescent="0.25">
      <c r="A82" s="44" t="s">
        <v>159</v>
      </c>
      <c r="B82" s="54" t="s">
        <v>160</v>
      </c>
      <c r="C82" s="47"/>
      <c r="D82" s="29"/>
      <c r="E82" s="38" t="s">
        <v>11</v>
      </c>
      <c r="F82" s="40">
        <v>1</v>
      </c>
      <c r="G82" s="67"/>
      <c r="H82" s="66">
        <f t="shared" si="1"/>
        <v>0</v>
      </c>
      <c r="I82" s="31"/>
      <c r="J82" s="31"/>
      <c r="K82" s="3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" customHeight="1" x14ac:dyDescent="0.25">
      <c r="A83" s="22" t="s">
        <v>161</v>
      </c>
      <c r="B83" s="54" t="s">
        <v>162</v>
      </c>
      <c r="C83" s="33"/>
      <c r="D83" s="28"/>
      <c r="E83" s="26" t="s">
        <v>11</v>
      </c>
      <c r="F83" s="30">
        <v>3</v>
      </c>
      <c r="G83" s="67"/>
      <c r="H83" s="66">
        <f t="shared" si="1"/>
        <v>0</v>
      </c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" customHeight="1" x14ac:dyDescent="0.25">
      <c r="A84" s="44" t="s">
        <v>163</v>
      </c>
      <c r="B84" s="54" t="s">
        <v>164</v>
      </c>
      <c r="C84" s="33"/>
      <c r="D84" s="29"/>
      <c r="E84" s="26" t="s">
        <v>11</v>
      </c>
      <c r="F84" s="30">
        <v>10</v>
      </c>
      <c r="G84" s="67"/>
      <c r="H84" s="66">
        <f t="shared" si="1"/>
        <v>0</v>
      </c>
      <c r="I84" s="31"/>
      <c r="J84" s="3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" customHeight="1" x14ac:dyDescent="0.25">
      <c r="A85" s="44" t="s">
        <v>165</v>
      </c>
      <c r="B85" s="54" t="s">
        <v>166</v>
      </c>
      <c r="C85" s="33"/>
      <c r="D85" s="29"/>
      <c r="E85" s="26" t="s">
        <v>11</v>
      </c>
      <c r="F85" s="30">
        <v>7</v>
      </c>
      <c r="G85" s="67"/>
      <c r="H85" s="66">
        <f t="shared" si="1"/>
        <v>0</v>
      </c>
      <c r="I85" s="31"/>
      <c r="J85" s="3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" customHeight="1" x14ac:dyDescent="0.25">
      <c r="A86" s="44" t="s">
        <v>167</v>
      </c>
      <c r="B86" s="54" t="s">
        <v>168</v>
      </c>
      <c r="C86" s="52"/>
      <c r="D86" s="41"/>
      <c r="E86" s="38" t="s">
        <v>11</v>
      </c>
      <c r="F86" s="39">
        <v>7</v>
      </c>
      <c r="G86" s="68"/>
      <c r="H86" s="66">
        <f t="shared" si="1"/>
        <v>0</v>
      </c>
      <c r="I86" s="31"/>
      <c r="J86" s="3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" customHeight="1" x14ac:dyDescent="0.25">
      <c r="A87" s="44" t="s">
        <v>169</v>
      </c>
      <c r="B87" s="54" t="s">
        <v>170</v>
      </c>
      <c r="C87" s="33"/>
      <c r="D87" s="29"/>
      <c r="E87" s="26" t="s">
        <v>11</v>
      </c>
      <c r="F87" s="30">
        <v>1</v>
      </c>
      <c r="G87" s="67"/>
      <c r="H87" s="66">
        <f t="shared" si="1"/>
        <v>0</v>
      </c>
      <c r="I87" s="3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" customHeight="1" x14ac:dyDescent="0.25">
      <c r="A88" s="22" t="s">
        <v>171</v>
      </c>
      <c r="B88" s="54" t="s">
        <v>172</v>
      </c>
      <c r="C88" s="33"/>
      <c r="D88" s="29"/>
      <c r="E88" s="26" t="s">
        <v>11</v>
      </c>
      <c r="F88" s="30">
        <v>10</v>
      </c>
      <c r="G88" s="67"/>
      <c r="H88" s="66">
        <f t="shared" si="1"/>
        <v>0</v>
      </c>
      <c r="I88" s="3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" customHeight="1" x14ac:dyDescent="0.25">
      <c r="A89" s="44" t="s">
        <v>173</v>
      </c>
      <c r="B89" s="54" t="s">
        <v>174</v>
      </c>
      <c r="C89" s="33"/>
      <c r="D89" s="29"/>
      <c r="E89" s="26" t="s">
        <v>11</v>
      </c>
      <c r="F89" s="30">
        <v>1</v>
      </c>
      <c r="G89" s="67"/>
      <c r="H89" s="66">
        <f t="shared" si="1"/>
        <v>0</v>
      </c>
      <c r="I89" s="3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" customHeight="1" x14ac:dyDescent="0.25">
      <c r="A90" s="44" t="s">
        <v>175</v>
      </c>
      <c r="B90" s="54" t="s">
        <v>176</v>
      </c>
      <c r="C90" s="47"/>
      <c r="D90" s="29"/>
      <c r="E90" s="38" t="s">
        <v>11</v>
      </c>
      <c r="F90" s="40">
        <v>1</v>
      </c>
      <c r="G90" s="67"/>
      <c r="H90" s="66">
        <f t="shared" si="1"/>
        <v>0</v>
      </c>
      <c r="I90" s="31"/>
      <c r="J90" s="31"/>
      <c r="K90" s="3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" customHeight="1" x14ac:dyDescent="0.25">
      <c r="A91" s="44" t="s">
        <v>177</v>
      </c>
      <c r="B91" s="54" t="s">
        <v>178</v>
      </c>
      <c r="C91" s="47"/>
      <c r="D91" s="29"/>
      <c r="E91" s="26" t="s">
        <v>11</v>
      </c>
      <c r="F91" s="30">
        <v>4</v>
      </c>
      <c r="G91" s="67"/>
      <c r="H91" s="66">
        <f t="shared" si="1"/>
        <v>0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" customHeight="1" x14ac:dyDescent="0.25">
      <c r="A92" s="44" t="s">
        <v>179</v>
      </c>
      <c r="B92" s="54" t="s">
        <v>180</v>
      </c>
      <c r="C92" s="53"/>
      <c r="D92" s="25"/>
      <c r="E92" s="23" t="s">
        <v>11</v>
      </c>
      <c r="F92" s="42">
        <v>15</v>
      </c>
      <c r="G92" s="66"/>
      <c r="H92" s="66">
        <f t="shared" si="1"/>
        <v>0</v>
      </c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" customHeight="1" x14ac:dyDescent="0.25">
      <c r="A93" s="22" t="s">
        <v>181</v>
      </c>
      <c r="B93" s="54" t="s">
        <v>182</v>
      </c>
      <c r="C93" s="47"/>
      <c r="D93" s="29"/>
      <c r="E93" s="26" t="s">
        <v>11</v>
      </c>
      <c r="F93" s="30">
        <v>1</v>
      </c>
      <c r="G93" s="67"/>
      <c r="H93" s="66">
        <f t="shared" si="1"/>
        <v>0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" customHeight="1" x14ac:dyDescent="0.25">
      <c r="A94" s="44" t="s">
        <v>183</v>
      </c>
      <c r="B94" s="54" t="s">
        <v>184</v>
      </c>
      <c r="C94" s="47"/>
      <c r="D94" s="29"/>
      <c r="E94" s="26" t="s">
        <v>11</v>
      </c>
      <c r="F94" s="30">
        <v>1</v>
      </c>
      <c r="G94" s="67"/>
      <c r="H94" s="66">
        <f t="shared" si="1"/>
        <v>0</v>
      </c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" customHeight="1" x14ac:dyDescent="0.25">
      <c r="A95" s="44" t="s">
        <v>185</v>
      </c>
      <c r="B95" s="54" t="s">
        <v>186</v>
      </c>
      <c r="C95" s="47"/>
      <c r="D95" s="29"/>
      <c r="E95" s="26" t="s">
        <v>11</v>
      </c>
      <c r="F95" s="30">
        <v>10</v>
      </c>
      <c r="G95" s="67"/>
      <c r="H95" s="66">
        <f t="shared" si="1"/>
        <v>0</v>
      </c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" customHeight="1" x14ac:dyDescent="0.25">
      <c r="A96" s="44" t="s">
        <v>187</v>
      </c>
      <c r="B96" s="54" t="s">
        <v>188</v>
      </c>
      <c r="C96" s="47"/>
      <c r="D96" s="29"/>
      <c r="E96" s="26" t="s">
        <v>11</v>
      </c>
      <c r="F96" s="30">
        <v>20</v>
      </c>
      <c r="G96" s="67"/>
      <c r="H96" s="66">
        <f t="shared" si="1"/>
        <v>0</v>
      </c>
      <c r="I96" s="3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" customHeight="1" x14ac:dyDescent="0.25">
      <c r="A97" s="44" t="s">
        <v>189</v>
      </c>
      <c r="B97" s="54" t="s">
        <v>190</v>
      </c>
      <c r="C97" s="33"/>
      <c r="D97" s="28"/>
      <c r="E97" s="26" t="s">
        <v>11</v>
      </c>
      <c r="F97" s="30">
        <v>3</v>
      </c>
      <c r="G97" s="67"/>
      <c r="H97" s="66">
        <f t="shared" si="1"/>
        <v>0</v>
      </c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" customHeight="1" x14ac:dyDescent="0.25">
      <c r="A98" s="22" t="s">
        <v>191</v>
      </c>
      <c r="B98" s="54" t="s">
        <v>192</v>
      </c>
      <c r="C98" s="33"/>
      <c r="D98" s="28"/>
      <c r="E98" s="26" t="s">
        <v>11</v>
      </c>
      <c r="F98" s="30">
        <v>2</v>
      </c>
      <c r="G98" s="67"/>
      <c r="H98" s="66">
        <f t="shared" si="1"/>
        <v>0</v>
      </c>
      <c r="I98" s="3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" customHeight="1" x14ac:dyDescent="0.25">
      <c r="A99" s="44" t="s">
        <v>193</v>
      </c>
      <c r="B99" s="54" t="s">
        <v>194</v>
      </c>
      <c r="C99" s="33"/>
      <c r="D99" s="28"/>
      <c r="E99" s="26" t="s">
        <v>11</v>
      </c>
      <c r="F99" s="30">
        <v>19</v>
      </c>
      <c r="G99" s="67"/>
      <c r="H99" s="66">
        <f t="shared" si="1"/>
        <v>0</v>
      </c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" customHeight="1" x14ac:dyDescent="0.25">
      <c r="A100" s="44" t="s">
        <v>195</v>
      </c>
      <c r="B100" s="54" t="s">
        <v>196</v>
      </c>
      <c r="C100" s="33"/>
      <c r="D100" s="28"/>
      <c r="E100" s="26" t="s">
        <v>11</v>
      </c>
      <c r="F100" s="30">
        <v>20</v>
      </c>
      <c r="G100" s="67"/>
      <c r="H100" s="66">
        <f t="shared" si="1"/>
        <v>0</v>
      </c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" customHeight="1" x14ac:dyDescent="0.25">
      <c r="A101" s="44" t="s">
        <v>197</v>
      </c>
      <c r="B101" s="54" t="s">
        <v>198</v>
      </c>
      <c r="C101" s="33"/>
      <c r="D101" s="28"/>
      <c r="E101" s="26" t="s">
        <v>11</v>
      </c>
      <c r="F101" s="30">
        <v>20</v>
      </c>
      <c r="G101" s="67"/>
      <c r="H101" s="66">
        <f t="shared" si="1"/>
        <v>0</v>
      </c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" customHeight="1" x14ac:dyDescent="0.25">
      <c r="A102" s="44" t="s">
        <v>199</v>
      </c>
      <c r="B102" s="54" t="s">
        <v>200</v>
      </c>
      <c r="C102" s="33"/>
      <c r="D102" s="28"/>
      <c r="E102" s="26" t="s">
        <v>11</v>
      </c>
      <c r="F102" s="30">
        <v>20</v>
      </c>
      <c r="G102" s="67"/>
      <c r="H102" s="66">
        <f t="shared" si="1"/>
        <v>0</v>
      </c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" customHeight="1" x14ac:dyDescent="0.25">
      <c r="A103" s="22" t="s">
        <v>201</v>
      </c>
      <c r="B103" s="54" t="s">
        <v>202</v>
      </c>
      <c r="C103" s="33"/>
      <c r="D103" s="28"/>
      <c r="E103" s="26" t="s">
        <v>11</v>
      </c>
      <c r="F103" s="30">
        <v>20</v>
      </c>
      <c r="G103" s="67"/>
      <c r="H103" s="66">
        <f t="shared" si="1"/>
        <v>0</v>
      </c>
      <c r="I103" s="3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" customHeight="1" x14ac:dyDescent="0.25">
      <c r="A104" s="44" t="s">
        <v>203</v>
      </c>
      <c r="B104" s="54" t="s">
        <v>204</v>
      </c>
      <c r="C104" s="33"/>
      <c r="D104" s="28"/>
      <c r="E104" s="26" t="s">
        <v>11</v>
      </c>
      <c r="F104" s="30">
        <v>20</v>
      </c>
      <c r="G104" s="67"/>
      <c r="H104" s="66">
        <f t="shared" si="1"/>
        <v>0</v>
      </c>
      <c r="I104" s="3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" customHeight="1" x14ac:dyDescent="0.25">
      <c r="A105" s="44" t="s">
        <v>205</v>
      </c>
      <c r="B105" s="54" t="s">
        <v>206</v>
      </c>
      <c r="C105" s="33"/>
      <c r="D105" s="28"/>
      <c r="E105" s="26" t="s">
        <v>11</v>
      </c>
      <c r="F105" s="30">
        <v>20</v>
      </c>
      <c r="G105" s="67"/>
      <c r="H105" s="66">
        <f t="shared" si="1"/>
        <v>0</v>
      </c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" customHeight="1" x14ac:dyDescent="0.25">
      <c r="A106" s="44" t="s">
        <v>207</v>
      </c>
      <c r="B106" s="54" t="s">
        <v>208</v>
      </c>
      <c r="C106" s="33"/>
      <c r="D106" s="28"/>
      <c r="E106" s="26" t="s">
        <v>11</v>
      </c>
      <c r="F106" s="30">
        <v>20</v>
      </c>
      <c r="G106" s="67"/>
      <c r="H106" s="66">
        <f t="shared" si="1"/>
        <v>0</v>
      </c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" customHeight="1" x14ac:dyDescent="0.25">
      <c r="A107" s="44" t="s">
        <v>209</v>
      </c>
      <c r="B107" s="54" t="s">
        <v>210</v>
      </c>
      <c r="C107" s="33"/>
      <c r="D107" s="29"/>
      <c r="E107" s="26" t="s">
        <v>11</v>
      </c>
      <c r="F107" s="30">
        <v>20</v>
      </c>
      <c r="G107" s="67"/>
      <c r="H107" s="66">
        <f t="shared" si="1"/>
        <v>0</v>
      </c>
      <c r="I107" s="31"/>
      <c r="J107" s="3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" customHeight="1" x14ac:dyDescent="0.25">
      <c r="A108" s="22" t="s">
        <v>211</v>
      </c>
      <c r="B108" s="54" t="s">
        <v>212</v>
      </c>
      <c r="C108" s="33"/>
      <c r="D108" s="29"/>
      <c r="E108" s="26" t="s">
        <v>11</v>
      </c>
      <c r="F108" s="30">
        <v>2</v>
      </c>
      <c r="G108" s="67"/>
      <c r="H108" s="66">
        <f t="shared" si="1"/>
        <v>0</v>
      </c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" customHeight="1" x14ac:dyDescent="0.25">
      <c r="A109" s="44" t="s">
        <v>213</v>
      </c>
      <c r="B109" s="54" t="s">
        <v>214</v>
      </c>
      <c r="C109" s="33"/>
      <c r="D109" s="29"/>
      <c r="E109" s="26" t="s">
        <v>11</v>
      </c>
      <c r="F109" s="30">
        <v>10</v>
      </c>
      <c r="G109" s="67"/>
      <c r="H109" s="66">
        <f t="shared" si="1"/>
        <v>0</v>
      </c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" customHeight="1" x14ac:dyDescent="0.25">
      <c r="A110" s="44" t="s">
        <v>215</v>
      </c>
      <c r="B110" s="54" t="s">
        <v>216</v>
      </c>
      <c r="C110" s="33"/>
      <c r="D110" s="29"/>
      <c r="E110" s="26" t="s">
        <v>11</v>
      </c>
      <c r="F110" s="30">
        <v>10</v>
      </c>
      <c r="G110" s="67"/>
      <c r="H110" s="66">
        <f t="shared" si="1"/>
        <v>0</v>
      </c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" customHeight="1" x14ac:dyDescent="0.25">
      <c r="A111" s="44" t="s">
        <v>217</v>
      </c>
      <c r="B111" s="54" t="s">
        <v>218</v>
      </c>
      <c r="C111" s="33"/>
      <c r="D111" s="29"/>
      <c r="E111" s="26" t="s">
        <v>11</v>
      </c>
      <c r="F111" s="30">
        <v>15</v>
      </c>
      <c r="G111" s="67"/>
      <c r="H111" s="66">
        <f t="shared" si="1"/>
        <v>0</v>
      </c>
      <c r="I111" s="31"/>
      <c r="J111" s="21"/>
      <c r="K111" s="21"/>
      <c r="L111" s="21"/>
      <c r="M111" s="21"/>
      <c r="N111" s="31" t="s">
        <v>219</v>
      </c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" customHeight="1" x14ac:dyDescent="0.25">
      <c r="A112" s="44" t="s">
        <v>220</v>
      </c>
      <c r="B112" s="54" t="s">
        <v>221</v>
      </c>
      <c r="C112" s="33"/>
      <c r="D112" s="29"/>
      <c r="E112" s="26" t="s">
        <v>11</v>
      </c>
      <c r="F112" s="30">
        <v>20</v>
      </c>
      <c r="G112" s="67"/>
      <c r="H112" s="66">
        <f t="shared" si="1"/>
        <v>0</v>
      </c>
      <c r="I112" s="31"/>
      <c r="J112" s="21"/>
      <c r="K112" s="21"/>
      <c r="L112" s="21"/>
      <c r="M112" s="21"/>
      <c r="N112" s="3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" customHeight="1" x14ac:dyDescent="0.25">
      <c r="A113" s="22" t="s">
        <v>222</v>
      </c>
      <c r="B113" s="54" t="s">
        <v>223</v>
      </c>
      <c r="C113" s="33"/>
      <c r="D113" s="28"/>
      <c r="E113" s="26" t="s">
        <v>11</v>
      </c>
      <c r="F113" s="30">
        <v>30</v>
      </c>
      <c r="G113" s="67"/>
      <c r="H113" s="66">
        <f t="shared" si="1"/>
        <v>0</v>
      </c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" customHeight="1" x14ac:dyDescent="0.25">
      <c r="A114" s="44" t="s">
        <v>224</v>
      </c>
      <c r="B114" s="54" t="s">
        <v>225</v>
      </c>
      <c r="C114" s="33"/>
      <c r="D114" s="29"/>
      <c r="E114" s="26" t="s">
        <v>11</v>
      </c>
      <c r="F114" s="30">
        <v>1</v>
      </c>
      <c r="G114" s="67"/>
      <c r="H114" s="66">
        <f t="shared" si="1"/>
        <v>0</v>
      </c>
      <c r="I114" s="3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" customHeight="1" x14ac:dyDescent="0.25">
      <c r="A115" s="44" t="s">
        <v>226</v>
      </c>
      <c r="B115" s="54" t="s">
        <v>227</v>
      </c>
      <c r="C115" s="33"/>
      <c r="D115" s="28"/>
      <c r="E115" s="26" t="s">
        <v>11</v>
      </c>
      <c r="F115" s="30">
        <v>2</v>
      </c>
      <c r="G115" s="67"/>
      <c r="H115" s="66">
        <f t="shared" si="1"/>
        <v>0</v>
      </c>
      <c r="I115" s="3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" customHeight="1" x14ac:dyDescent="0.25">
      <c r="A116" s="44" t="s">
        <v>228</v>
      </c>
      <c r="B116" s="54" t="s">
        <v>229</v>
      </c>
      <c r="C116" s="33"/>
      <c r="D116" s="28"/>
      <c r="E116" s="26" t="s">
        <v>11</v>
      </c>
      <c r="F116" s="30">
        <v>2</v>
      </c>
      <c r="G116" s="67"/>
      <c r="H116" s="66">
        <f t="shared" si="1"/>
        <v>0</v>
      </c>
      <c r="I116" s="31"/>
      <c r="J116" s="21"/>
      <c r="K116" s="21"/>
      <c r="L116" s="21"/>
      <c r="M116" s="31"/>
      <c r="N116" s="31"/>
      <c r="O116" s="3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" customHeight="1" x14ac:dyDescent="0.25">
      <c r="A117" s="44" t="s">
        <v>230</v>
      </c>
      <c r="B117" s="54" t="s">
        <v>231</v>
      </c>
      <c r="C117" s="33"/>
      <c r="D117" s="28"/>
      <c r="E117" s="26" t="s">
        <v>11</v>
      </c>
      <c r="F117" s="30">
        <v>2</v>
      </c>
      <c r="G117" s="67"/>
      <c r="H117" s="66">
        <f t="shared" si="1"/>
        <v>0</v>
      </c>
      <c r="I117" s="31"/>
      <c r="J117" s="21"/>
      <c r="K117" s="21"/>
      <c r="L117" s="21"/>
      <c r="M117" s="31"/>
      <c r="N117" s="31"/>
      <c r="O117" s="3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" customHeight="1" x14ac:dyDescent="0.25">
      <c r="A118" s="22" t="s">
        <v>232</v>
      </c>
      <c r="B118" s="54" t="s">
        <v>233</v>
      </c>
      <c r="C118" s="33"/>
      <c r="D118" s="28"/>
      <c r="E118" s="26" t="s">
        <v>11</v>
      </c>
      <c r="F118" s="30">
        <v>2</v>
      </c>
      <c r="G118" s="67"/>
      <c r="H118" s="66">
        <f t="shared" si="1"/>
        <v>0</v>
      </c>
      <c r="I118" s="31"/>
      <c r="J118" s="21"/>
      <c r="K118" s="21"/>
      <c r="L118" s="21"/>
      <c r="M118" s="31"/>
      <c r="N118" s="31"/>
      <c r="O118" s="3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" customHeight="1" x14ac:dyDescent="0.25">
      <c r="A119" s="44" t="s">
        <v>234</v>
      </c>
      <c r="B119" s="54" t="s">
        <v>235</v>
      </c>
      <c r="C119" s="33"/>
      <c r="D119" s="28"/>
      <c r="E119" s="26" t="s">
        <v>11</v>
      </c>
      <c r="F119" s="30">
        <v>2</v>
      </c>
      <c r="G119" s="67"/>
      <c r="H119" s="66">
        <f t="shared" si="1"/>
        <v>0</v>
      </c>
      <c r="I119" s="31"/>
      <c r="J119" s="21"/>
      <c r="K119" s="21"/>
      <c r="L119" s="21"/>
      <c r="M119" s="31"/>
      <c r="N119" s="31"/>
      <c r="O119" s="3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" customHeight="1" x14ac:dyDescent="0.25">
      <c r="A120" s="44" t="s">
        <v>236</v>
      </c>
      <c r="B120" s="54" t="s">
        <v>237</v>
      </c>
      <c r="C120" s="33"/>
      <c r="D120" s="28"/>
      <c r="E120" s="26" t="s">
        <v>11</v>
      </c>
      <c r="F120" s="30">
        <v>6</v>
      </c>
      <c r="G120" s="67"/>
      <c r="H120" s="66">
        <f t="shared" si="1"/>
        <v>0</v>
      </c>
      <c r="I120" s="3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" customHeight="1" x14ac:dyDescent="0.25">
      <c r="A121" s="44" t="s">
        <v>238</v>
      </c>
      <c r="B121" s="54" t="s">
        <v>239</v>
      </c>
      <c r="C121" s="33"/>
      <c r="D121" s="28"/>
      <c r="E121" s="26" t="s">
        <v>11</v>
      </c>
      <c r="F121" s="30">
        <v>5</v>
      </c>
      <c r="G121" s="67"/>
      <c r="H121" s="66">
        <f t="shared" si="1"/>
        <v>0</v>
      </c>
      <c r="I121" s="3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" customHeight="1" x14ac:dyDescent="0.25">
      <c r="A122" s="44" t="s">
        <v>240</v>
      </c>
      <c r="B122" s="54" t="s">
        <v>241</v>
      </c>
      <c r="C122" s="33"/>
      <c r="D122" s="28"/>
      <c r="E122" s="26" t="s">
        <v>11</v>
      </c>
      <c r="F122" s="30">
        <v>1</v>
      </c>
      <c r="G122" s="67"/>
      <c r="H122" s="66">
        <f t="shared" si="1"/>
        <v>0</v>
      </c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" customHeight="1" x14ac:dyDescent="0.25">
      <c r="A123" s="22" t="s">
        <v>242</v>
      </c>
      <c r="B123" s="54" t="s">
        <v>243</v>
      </c>
      <c r="C123" s="33"/>
      <c r="D123" s="28"/>
      <c r="E123" s="26" t="s">
        <v>11</v>
      </c>
      <c r="F123" s="30">
        <v>3</v>
      </c>
      <c r="G123" s="67"/>
      <c r="H123" s="66">
        <f t="shared" si="1"/>
        <v>0</v>
      </c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" customHeight="1" x14ac:dyDescent="0.25">
      <c r="A124" s="44" t="s">
        <v>244</v>
      </c>
      <c r="B124" s="54" t="s">
        <v>245</v>
      </c>
      <c r="C124" s="33"/>
      <c r="D124" s="28"/>
      <c r="E124" s="26" t="s">
        <v>11</v>
      </c>
      <c r="F124" s="30">
        <v>1</v>
      </c>
      <c r="G124" s="67"/>
      <c r="H124" s="66">
        <f t="shared" si="1"/>
        <v>0</v>
      </c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" customHeight="1" x14ac:dyDescent="0.25">
      <c r="A125" s="44" t="s">
        <v>246</v>
      </c>
      <c r="B125" s="54" t="s">
        <v>247</v>
      </c>
      <c r="C125" s="33"/>
      <c r="D125" s="28"/>
      <c r="E125" s="26" t="s">
        <v>11</v>
      </c>
      <c r="F125" s="30">
        <v>10</v>
      </c>
      <c r="G125" s="67"/>
      <c r="H125" s="66">
        <f t="shared" si="1"/>
        <v>0</v>
      </c>
      <c r="I125" s="3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" customHeight="1" x14ac:dyDescent="0.25">
      <c r="A126" s="44" t="s">
        <v>248</v>
      </c>
      <c r="B126" s="54" t="s">
        <v>249</v>
      </c>
      <c r="C126" s="33"/>
      <c r="D126" s="28"/>
      <c r="E126" s="26" t="s">
        <v>11</v>
      </c>
      <c r="F126" s="30">
        <v>11</v>
      </c>
      <c r="G126" s="67"/>
      <c r="H126" s="66">
        <f t="shared" si="1"/>
        <v>0</v>
      </c>
      <c r="I126" s="31"/>
      <c r="J126" s="21"/>
      <c r="K126" s="21"/>
      <c r="L126" s="3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" customHeight="1" x14ac:dyDescent="0.25">
      <c r="A127" s="44" t="s">
        <v>250</v>
      </c>
      <c r="B127" s="54" t="s">
        <v>251</v>
      </c>
      <c r="C127" s="33"/>
      <c r="D127" s="28"/>
      <c r="E127" s="26" t="s">
        <v>11</v>
      </c>
      <c r="F127" s="30">
        <v>11</v>
      </c>
      <c r="G127" s="67"/>
      <c r="H127" s="66">
        <f t="shared" si="1"/>
        <v>0</v>
      </c>
      <c r="I127" s="31"/>
      <c r="J127" s="21"/>
      <c r="K127" s="21"/>
      <c r="L127" s="3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" customHeight="1" x14ac:dyDescent="0.25">
      <c r="A128" s="22" t="s">
        <v>252</v>
      </c>
      <c r="B128" s="54" t="s">
        <v>253</v>
      </c>
      <c r="C128" s="33"/>
      <c r="D128" s="28"/>
      <c r="E128" s="26" t="s">
        <v>11</v>
      </c>
      <c r="F128" s="30">
        <v>20</v>
      </c>
      <c r="G128" s="67"/>
      <c r="H128" s="66">
        <f t="shared" si="1"/>
        <v>0</v>
      </c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" customHeight="1" x14ac:dyDescent="0.25">
      <c r="A129" s="44" t="s">
        <v>254</v>
      </c>
      <c r="B129" s="54" t="s">
        <v>255</v>
      </c>
      <c r="C129" s="33"/>
      <c r="D129" s="28"/>
      <c r="E129" s="26" t="s">
        <v>11</v>
      </c>
      <c r="F129" s="30">
        <v>4</v>
      </c>
      <c r="G129" s="67"/>
      <c r="H129" s="66">
        <f t="shared" si="1"/>
        <v>0</v>
      </c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x14ac:dyDescent="0.25">
      <c r="A130" s="44" t="s">
        <v>256</v>
      </c>
      <c r="B130" s="54" t="s">
        <v>257</v>
      </c>
      <c r="C130" s="33"/>
      <c r="D130" s="28"/>
      <c r="E130" s="26" t="s">
        <v>404</v>
      </c>
      <c r="F130" s="30">
        <v>1</v>
      </c>
      <c r="G130" s="67"/>
      <c r="H130" s="66">
        <f t="shared" si="1"/>
        <v>0</v>
      </c>
      <c r="I130" s="3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" customHeight="1" x14ac:dyDescent="0.25">
      <c r="A131" s="44" t="s">
        <v>258</v>
      </c>
      <c r="B131" s="54" t="s">
        <v>259</v>
      </c>
      <c r="C131" s="33"/>
      <c r="D131" s="29"/>
      <c r="E131" s="26" t="s">
        <v>11</v>
      </c>
      <c r="F131" s="30">
        <v>2</v>
      </c>
      <c r="G131" s="67"/>
      <c r="H131" s="66">
        <f t="shared" si="1"/>
        <v>0</v>
      </c>
      <c r="I131" s="31"/>
      <c r="J131" s="3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" customHeight="1" x14ac:dyDescent="0.25">
      <c r="A132" s="44" t="s">
        <v>260</v>
      </c>
      <c r="B132" s="54" t="s">
        <v>261</v>
      </c>
      <c r="C132" s="33"/>
      <c r="D132" s="29"/>
      <c r="E132" s="26" t="s">
        <v>11</v>
      </c>
      <c r="F132" s="30">
        <v>6</v>
      </c>
      <c r="G132" s="67"/>
      <c r="H132" s="66">
        <f t="shared" si="1"/>
        <v>0</v>
      </c>
      <c r="I132" s="31"/>
      <c r="J132" s="3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" customHeight="1" x14ac:dyDescent="0.25">
      <c r="A133" s="22" t="s">
        <v>262</v>
      </c>
      <c r="B133" s="54" t="s">
        <v>263</v>
      </c>
      <c r="C133" s="33"/>
      <c r="D133" s="29"/>
      <c r="E133" s="26" t="s">
        <v>11</v>
      </c>
      <c r="F133" s="30">
        <v>2</v>
      </c>
      <c r="G133" s="67"/>
      <c r="H133" s="66">
        <f t="shared" si="1"/>
        <v>0</v>
      </c>
      <c r="I133" s="31"/>
      <c r="J133" s="21"/>
      <c r="K133" s="21"/>
      <c r="L133" s="31"/>
      <c r="M133" s="21"/>
      <c r="N133" s="21"/>
      <c r="O133" s="3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" customHeight="1" x14ac:dyDescent="0.25">
      <c r="A134" s="44" t="s">
        <v>264</v>
      </c>
      <c r="B134" s="54" t="s">
        <v>265</v>
      </c>
      <c r="C134" s="33"/>
      <c r="D134" s="29"/>
      <c r="E134" s="26" t="s">
        <v>11</v>
      </c>
      <c r="F134" s="30">
        <v>2</v>
      </c>
      <c r="G134" s="67"/>
      <c r="H134" s="66">
        <f t="shared" si="1"/>
        <v>0</v>
      </c>
      <c r="I134" s="3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" customHeight="1" x14ac:dyDescent="0.25">
      <c r="A135" s="44" t="s">
        <v>266</v>
      </c>
      <c r="B135" s="54" t="s">
        <v>267</v>
      </c>
      <c r="C135" s="33"/>
      <c r="D135" s="29"/>
      <c r="E135" s="26" t="s">
        <v>11</v>
      </c>
      <c r="F135" s="30">
        <v>2</v>
      </c>
      <c r="G135" s="67"/>
      <c r="H135" s="66">
        <f t="shared" si="1"/>
        <v>0</v>
      </c>
      <c r="I135" s="3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" customHeight="1" x14ac:dyDescent="0.25">
      <c r="A136" s="44" t="s">
        <v>268</v>
      </c>
      <c r="B136" s="54" t="s">
        <v>269</v>
      </c>
      <c r="C136" s="33"/>
      <c r="D136" s="29"/>
      <c r="E136" s="26" t="s">
        <v>11</v>
      </c>
      <c r="F136" s="30">
        <v>3</v>
      </c>
      <c r="G136" s="67"/>
      <c r="H136" s="66">
        <f t="shared" si="1"/>
        <v>0</v>
      </c>
      <c r="I136" s="3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" customHeight="1" x14ac:dyDescent="0.25">
      <c r="A137" s="44" t="s">
        <v>270</v>
      </c>
      <c r="B137" s="54" t="s">
        <v>271</v>
      </c>
      <c r="C137" s="33"/>
      <c r="D137" s="29"/>
      <c r="E137" s="26" t="s">
        <v>11</v>
      </c>
      <c r="F137" s="30">
        <v>3</v>
      </c>
      <c r="G137" s="67"/>
      <c r="H137" s="66">
        <f t="shared" ref="H137:H200" si="2">F137*G137</f>
        <v>0</v>
      </c>
      <c r="I137" s="31"/>
      <c r="J137" s="21"/>
      <c r="K137" s="21"/>
      <c r="L137" s="31"/>
      <c r="M137" s="21"/>
      <c r="N137" s="21"/>
      <c r="O137" s="3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" customHeight="1" x14ac:dyDescent="0.25">
      <c r="A138" s="22" t="s">
        <v>272</v>
      </c>
      <c r="B138" s="54" t="s">
        <v>273</v>
      </c>
      <c r="C138" s="33"/>
      <c r="D138" s="29"/>
      <c r="E138" s="26" t="s">
        <v>11</v>
      </c>
      <c r="F138" s="30">
        <v>3</v>
      </c>
      <c r="G138" s="67"/>
      <c r="H138" s="66">
        <f t="shared" si="2"/>
        <v>0</v>
      </c>
      <c r="I138" s="3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" customHeight="1" x14ac:dyDescent="0.25">
      <c r="A139" s="44" t="s">
        <v>274</v>
      </c>
      <c r="B139" s="54" t="s">
        <v>275</v>
      </c>
      <c r="C139" s="33"/>
      <c r="D139" s="29"/>
      <c r="E139" s="26" t="s">
        <v>11</v>
      </c>
      <c r="F139" s="30">
        <v>1</v>
      </c>
      <c r="G139" s="67"/>
      <c r="H139" s="66">
        <f t="shared" si="2"/>
        <v>0</v>
      </c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" customHeight="1" x14ac:dyDescent="0.25">
      <c r="A140" s="44" t="s">
        <v>276</v>
      </c>
      <c r="B140" s="54" t="s">
        <v>277</v>
      </c>
      <c r="C140" s="33"/>
      <c r="D140" s="28"/>
      <c r="E140" s="26" t="s">
        <v>11</v>
      </c>
      <c r="F140" s="30">
        <v>9</v>
      </c>
      <c r="G140" s="67"/>
      <c r="H140" s="66">
        <f t="shared" si="2"/>
        <v>0</v>
      </c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" customHeight="1" x14ac:dyDescent="0.25">
      <c r="A141" s="44" t="s">
        <v>278</v>
      </c>
      <c r="B141" s="54" t="s">
        <v>279</v>
      </c>
      <c r="C141" s="33"/>
      <c r="D141" s="28"/>
      <c r="E141" s="26" t="s">
        <v>11</v>
      </c>
      <c r="F141" s="30">
        <v>1</v>
      </c>
      <c r="G141" s="67"/>
      <c r="H141" s="66">
        <f t="shared" si="2"/>
        <v>0</v>
      </c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" customHeight="1" x14ac:dyDescent="0.25">
      <c r="A142" s="44" t="s">
        <v>280</v>
      </c>
      <c r="B142" s="54" t="s">
        <v>281</v>
      </c>
      <c r="C142" s="33"/>
      <c r="D142" s="28"/>
      <c r="E142" s="26" t="s">
        <v>11</v>
      </c>
      <c r="F142" s="30">
        <v>16</v>
      </c>
      <c r="G142" s="67"/>
      <c r="H142" s="66">
        <f t="shared" si="2"/>
        <v>0</v>
      </c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" customHeight="1" x14ac:dyDescent="0.25">
      <c r="A143" s="22" t="s">
        <v>282</v>
      </c>
      <c r="B143" s="54" t="s">
        <v>283</v>
      </c>
      <c r="C143" s="33"/>
      <c r="D143" s="28"/>
      <c r="E143" s="26" t="s">
        <v>11</v>
      </c>
      <c r="F143" s="30">
        <v>18</v>
      </c>
      <c r="G143" s="67"/>
      <c r="H143" s="66">
        <f t="shared" si="2"/>
        <v>0</v>
      </c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" customHeight="1" x14ac:dyDescent="0.25">
      <c r="A144" s="44" t="s">
        <v>284</v>
      </c>
      <c r="B144" s="54" t="s">
        <v>285</v>
      </c>
      <c r="C144" s="33"/>
      <c r="D144" s="28"/>
      <c r="E144" s="26" t="s">
        <v>11</v>
      </c>
      <c r="F144" s="30">
        <v>27</v>
      </c>
      <c r="G144" s="67"/>
      <c r="H144" s="66">
        <f t="shared" si="2"/>
        <v>0</v>
      </c>
      <c r="I144" s="3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" customHeight="1" x14ac:dyDescent="0.25">
      <c r="A145" s="44" t="s">
        <v>286</v>
      </c>
      <c r="B145" s="54" t="s">
        <v>287</v>
      </c>
      <c r="C145" s="33"/>
      <c r="D145" s="29"/>
      <c r="E145" s="26" t="s">
        <v>11</v>
      </c>
      <c r="F145" s="30">
        <v>1</v>
      </c>
      <c r="G145" s="67"/>
      <c r="H145" s="66">
        <f t="shared" si="2"/>
        <v>0</v>
      </c>
      <c r="I145" s="31"/>
      <c r="J145" s="21"/>
      <c r="K145" s="3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" customHeight="1" x14ac:dyDescent="0.25">
      <c r="A146" s="44" t="s">
        <v>288</v>
      </c>
      <c r="B146" s="54" t="s">
        <v>289</v>
      </c>
      <c r="C146" s="33"/>
      <c r="D146" s="29"/>
      <c r="E146" s="26" t="s">
        <v>11</v>
      </c>
      <c r="F146" s="30">
        <v>6</v>
      </c>
      <c r="G146" s="67"/>
      <c r="H146" s="66">
        <f t="shared" si="2"/>
        <v>0</v>
      </c>
      <c r="I146" s="31"/>
      <c r="J146" s="21"/>
      <c r="K146" s="3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" customHeight="1" x14ac:dyDescent="0.25">
      <c r="A147" s="44" t="s">
        <v>290</v>
      </c>
      <c r="B147" s="54" t="s">
        <v>291</v>
      </c>
      <c r="C147" s="33"/>
      <c r="D147" s="29"/>
      <c r="E147" s="26" t="s">
        <v>11</v>
      </c>
      <c r="F147" s="30">
        <v>6</v>
      </c>
      <c r="G147" s="67"/>
      <c r="H147" s="66">
        <f t="shared" si="2"/>
        <v>0</v>
      </c>
      <c r="I147" s="31"/>
      <c r="J147" s="21"/>
      <c r="K147" s="3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" customHeight="1" x14ac:dyDescent="0.25">
      <c r="A148" s="22" t="s">
        <v>292</v>
      </c>
      <c r="B148" s="54" t="s">
        <v>293</v>
      </c>
      <c r="C148" s="33"/>
      <c r="D148" s="29"/>
      <c r="E148" s="26" t="s">
        <v>11</v>
      </c>
      <c r="F148" s="30">
        <v>7</v>
      </c>
      <c r="G148" s="67"/>
      <c r="H148" s="66">
        <f t="shared" si="2"/>
        <v>0</v>
      </c>
      <c r="I148" s="31"/>
      <c r="J148" s="21"/>
      <c r="K148" s="3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" customHeight="1" x14ac:dyDescent="0.25">
      <c r="A149" s="44" t="s">
        <v>294</v>
      </c>
      <c r="B149" s="54" t="s">
        <v>295</v>
      </c>
      <c r="C149" s="33"/>
      <c r="D149" s="28"/>
      <c r="E149" s="26" t="s">
        <v>11</v>
      </c>
      <c r="F149" s="30">
        <v>1</v>
      </c>
      <c r="G149" s="67"/>
      <c r="H149" s="66">
        <f t="shared" si="2"/>
        <v>0</v>
      </c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" customHeight="1" x14ac:dyDescent="0.25">
      <c r="A150" s="44" t="s">
        <v>296</v>
      </c>
      <c r="B150" s="54" t="s">
        <v>297</v>
      </c>
      <c r="C150" s="33"/>
      <c r="D150" s="28"/>
      <c r="E150" s="26" t="s">
        <v>11</v>
      </c>
      <c r="F150" s="30">
        <v>7</v>
      </c>
      <c r="G150" s="67"/>
      <c r="H150" s="66">
        <f t="shared" si="2"/>
        <v>0</v>
      </c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" customHeight="1" x14ac:dyDescent="0.25">
      <c r="A151" s="44" t="s">
        <v>298</v>
      </c>
      <c r="B151" s="54" t="s">
        <v>299</v>
      </c>
      <c r="C151" s="33"/>
      <c r="D151" s="28"/>
      <c r="E151" s="26" t="s">
        <v>11</v>
      </c>
      <c r="F151" s="30">
        <v>13</v>
      </c>
      <c r="G151" s="67"/>
      <c r="H151" s="66">
        <f t="shared" si="2"/>
        <v>0</v>
      </c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" customHeight="1" x14ac:dyDescent="0.25">
      <c r="A152" s="44" t="s">
        <v>300</v>
      </c>
      <c r="B152" s="54" t="s">
        <v>301</v>
      </c>
      <c r="C152" s="33"/>
      <c r="D152" s="28"/>
      <c r="E152" s="26" t="s">
        <v>11</v>
      </c>
      <c r="F152" s="30">
        <v>11</v>
      </c>
      <c r="G152" s="67"/>
      <c r="H152" s="66">
        <f t="shared" si="2"/>
        <v>0</v>
      </c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" customHeight="1" x14ac:dyDescent="0.25">
      <c r="A153" s="22" t="s">
        <v>302</v>
      </c>
      <c r="B153" s="54" t="s">
        <v>303</v>
      </c>
      <c r="C153" s="33"/>
      <c r="D153" s="28"/>
      <c r="E153" s="26" t="s">
        <v>11</v>
      </c>
      <c r="F153" s="30">
        <v>11</v>
      </c>
      <c r="G153" s="67"/>
      <c r="H153" s="66">
        <f t="shared" si="2"/>
        <v>0</v>
      </c>
      <c r="I153" s="3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" customHeight="1" x14ac:dyDescent="0.25">
      <c r="A154" s="44" t="s">
        <v>304</v>
      </c>
      <c r="B154" s="54" t="s">
        <v>305</v>
      </c>
      <c r="C154" s="33"/>
      <c r="D154" s="29"/>
      <c r="E154" s="26" t="s">
        <v>11</v>
      </c>
      <c r="F154" s="30">
        <v>13</v>
      </c>
      <c r="G154" s="67"/>
      <c r="H154" s="66">
        <f t="shared" si="2"/>
        <v>0</v>
      </c>
      <c r="I154" s="31"/>
      <c r="J154" s="21"/>
      <c r="K154" s="3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" customHeight="1" x14ac:dyDescent="0.25">
      <c r="A155" s="44" t="s">
        <v>306</v>
      </c>
      <c r="B155" s="54" t="s">
        <v>307</v>
      </c>
      <c r="C155" s="33"/>
      <c r="D155" s="29"/>
      <c r="E155" s="26" t="s">
        <v>11</v>
      </c>
      <c r="F155" s="30">
        <v>1</v>
      </c>
      <c r="G155" s="67"/>
      <c r="H155" s="66">
        <f t="shared" si="2"/>
        <v>0</v>
      </c>
      <c r="I155" s="31"/>
      <c r="J155" s="21"/>
      <c r="K155" s="3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" customHeight="1" x14ac:dyDescent="0.25">
      <c r="A156" s="44" t="s">
        <v>308</v>
      </c>
      <c r="B156" s="54" t="s">
        <v>309</v>
      </c>
      <c r="C156" s="33"/>
      <c r="D156" s="29"/>
      <c r="E156" s="26" t="s">
        <v>11</v>
      </c>
      <c r="F156" s="30">
        <v>1</v>
      </c>
      <c r="G156" s="67"/>
      <c r="H156" s="66">
        <f t="shared" si="2"/>
        <v>0</v>
      </c>
      <c r="I156" s="31"/>
      <c r="J156" s="21"/>
      <c r="K156" s="3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" customHeight="1" x14ac:dyDescent="0.25">
      <c r="A157" s="44" t="s">
        <v>310</v>
      </c>
      <c r="B157" s="54" t="s">
        <v>311</v>
      </c>
      <c r="C157" s="33"/>
      <c r="D157" s="29"/>
      <c r="E157" s="26" t="s">
        <v>11</v>
      </c>
      <c r="F157" s="30">
        <v>1</v>
      </c>
      <c r="G157" s="67"/>
      <c r="H157" s="66">
        <f t="shared" si="2"/>
        <v>0</v>
      </c>
      <c r="I157" s="31"/>
      <c r="J157" s="21"/>
      <c r="K157" s="3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" customHeight="1" x14ac:dyDescent="0.25">
      <c r="A158" s="22" t="s">
        <v>312</v>
      </c>
      <c r="B158" s="54" t="s">
        <v>313</v>
      </c>
      <c r="C158" s="33"/>
      <c r="D158" s="29"/>
      <c r="E158" s="26" t="s">
        <v>11</v>
      </c>
      <c r="F158" s="30">
        <v>6</v>
      </c>
      <c r="G158" s="67"/>
      <c r="H158" s="66">
        <f t="shared" si="2"/>
        <v>0</v>
      </c>
      <c r="I158" s="31"/>
      <c r="J158" s="21"/>
      <c r="K158" s="3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" customHeight="1" x14ac:dyDescent="0.25">
      <c r="A159" s="44" t="s">
        <v>314</v>
      </c>
      <c r="B159" s="54" t="s">
        <v>315</v>
      </c>
      <c r="C159" s="33"/>
      <c r="D159" s="29"/>
      <c r="E159" s="26" t="s">
        <v>11</v>
      </c>
      <c r="F159" s="30">
        <v>5</v>
      </c>
      <c r="G159" s="67"/>
      <c r="H159" s="66">
        <f t="shared" si="2"/>
        <v>0</v>
      </c>
      <c r="I159" s="3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" customHeight="1" x14ac:dyDescent="0.25">
      <c r="A160" s="44" t="s">
        <v>316</v>
      </c>
      <c r="B160" s="54" t="s">
        <v>317</v>
      </c>
      <c r="C160" s="33"/>
      <c r="D160" s="29"/>
      <c r="E160" s="26" t="s">
        <v>11</v>
      </c>
      <c r="F160" s="30">
        <v>16</v>
      </c>
      <c r="G160" s="67"/>
      <c r="H160" s="66">
        <f t="shared" si="2"/>
        <v>0</v>
      </c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" customHeight="1" x14ac:dyDescent="0.25">
      <c r="A161" s="44" t="s">
        <v>318</v>
      </c>
      <c r="B161" s="54" t="s">
        <v>319</v>
      </c>
      <c r="C161" s="33"/>
      <c r="D161" s="29"/>
      <c r="E161" s="26" t="s">
        <v>11</v>
      </c>
      <c r="F161" s="30">
        <v>8</v>
      </c>
      <c r="G161" s="67"/>
      <c r="H161" s="66">
        <f t="shared" si="2"/>
        <v>0</v>
      </c>
      <c r="I161" s="3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" customHeight="1" x14ac:dyDescent="0.25">
      <c r="A162" s="44" t="s">
        <v>320</v>
      </c>
      <c r="B162" s="54" t="s">
        <v>321</v>
      </c>
      <c r="C162" s="33"/>
      <c r="D162" s="29"/>
      <c r="E162" s="26" t="s">
        <v>11</v>
      </c>
      <c r="F162" s="30">
        <v>18</v>
      </c>
      <c r="G162" s="67"/>
      <c r="H162" s="66">
        <f t="shared" si="2"/>
        <v>0</v>
      </c>
      <c r="I162" s="3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" customHeight="1" x14ac:dyDescent="0.25">
      <c r="A163" s="22" t="s">
        <v>322</v>
      </c>
      <c r="B163" s="54" t="s">
        <v>323</v>
      </c>
      <c r="C163" s="33"/>
      <c r="D163" s="29"/>
      <c r="E163" s="26" t="s">
        <v>11</v>
      </c>
      <c r="F163" s="30">
        <v>6</v>
      </c>
      <c r="G163" s="67"/>
      <c r="H163" s="66">
        <f t="shared" si="2"/>
        <v>0</v>
      </c>
      <c r="I163" s="3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" customHeight="1" x14ac:dyDescent="0.25">
      <c r="A164" s="44" t="s">
        <v>324</v>
      </c>
      <c r="B164" s="54" t="s">
        <v>325</v>
      </c>
      <c r="C164" s="33"/>
      <c r="D164" s="29"/>
      <c r="E164" s="26" t="s">
        <v>11</v>
      </c>
      <c r="F164" s="30">
        <v>1</v>
      </c>
      <c r="G164" s="67"/>
      <c r="H164" s="66">
        <f t="shared" si="2"/>
        <v>0</v>
      </c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" customHeight="1" x14ac:dyDescent="0.25">
      <c r="A165" s="44" t="s">
        <v>326</v>
      </c>
      <c r="B165" s="54" t="s">
        <v>327</v>
      </c>
      <c r="C165" s="33"/>
      <c r="D165" s="29"/>
      <c r="E165" s="26" t="s">
        <v>11</v>
      </c>
      <c r="F165" s="30">
        <v>1</v>
      </c>
      <c r="G165" s="67"/>
      <c r="H165" s="66">
        <f t="shared" si="2"/>
        <v>0</v>
      </c>
      <c r="I165" s="31"/>
      <c r="J165" s="21"/>
      <c r="K165" s="21"/>
      <c r="L165" s="3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" customHeight="1" x14ac:dyDescent="0.25">
      <c r="A166" s="44" t="s">
        <v>328</v>
      </c>
      <c r="B166" s="54" t="s">
        <v>329</v>
      </c>
      <c r="C166" s="33"/>
      <c r="D166" s="28"/>
      <c r="E166" s="26" t="s">
        <v>11</v>
      </c>
      <c r="F166" s="30">
        <v>1</v>
      </c>
      <c r="G166" s="67"/>
      <c r="H166" s="66">
        <f t="shared" si="2"/>
        <v>0</v>
      </c>
      <c r="I166" s="31"/>
      <c r="J166" s="21"/>
      <c r="K166" s="21"/>
      <c r="L166" s="31"/>
      <c r="M166" s="21"/>
      <c r="N166" s="21"/>
      <c r="O166" s="3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" customHeight="1" x14ac:dyDescent="0.25">
      <c r="A167" s="44" t="s">
        <v>330</v>
      </c>
      <c r="B167" s="54" t="s">
        <v>331</v>
      </c>
      <c r="C167" s="33"/>
      <c r="D167" s="28"/>
      <c r="E167" s="26" t="s">
        <v>11</v>
      </c>
      <c r="F167" s="30">
        <v>10</v>
      </c>
      <c r="G167" s="67"/>
      <c r="H167" s="66">
        <f t="shared" si="2"/>
        <v>0</v>
      </c>
      <c r="I167" s="3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" customHeight="1" x14ac:dyDescent="0.25">
      <c r="A168" s="22" t="s">
        <v>332</v>
      </c>
      <c r="B168" s="54" t="s">
        <v>333</v>
      </c>
      <c r="C168" s="33"/>
      <c r="D168" s="29"/>
      <c r="E168" s="26" t="s">
        <v>11</v>
      </c>
      <c r="F168" s="30">
        <v>2</v>
      </c>
      <c r="G168" s="67"/>
      <c r="H168" s="66">
        <f t="shared" si="2"/>
        <v>0</v>
      </c>
      <c r="I168" s="3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" customHeight="1" x14ac:dyDescent="0.25">
      <c r="A169" s="44" t="s">
        <v>334</v>
      </c>
      <c r="B169" s="54" t="s">
        <v>335</v>
      </c>
      <c r="C169" s="33"/>
      <c r="D169" s="28"/>
      <c r="E169" s="26" t="s">
        <v>11</v>
      </c>
      <c r="F169" s="30">
        <v>1</v>
      </c>
      <c r="G169" s="67"/>
      <c r="H169" s="66">
        <f t="shared" si="2"/>
        <v>0</v>
      </c>
      <c r="I169" s="3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" customHeight="1" x14ac:dyDescent="0.25">
      <c r="A170" s="44" t="s">
        <v>336</v>
      </c>
      <c r="B170" s="54" t="s">
        <v>337</v>
      </c>
      <c r="C170" s="33"/>
      <c r="D170" s="29"/>
      <c r="E170" s="26" t="s">
        <v>11</v>
      </c>
      <c r="F170" s="30">
        <v>1</v>
      </c>
      <c r="G170" s="67"/>
      <c r="H170" s="66">
        <f t="shared" si="2"/>
        <v>0</v>
      </c>
      <c r="I170" s="3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" customHeight="1" x14ac:dyDescent="0.25">
      <c r="A171" s="44" t="s">
        <v>338</v>
      </c>
      <c r="B171" s="54" t="s">
        <v>339</v>
      </c>
      <c r="C171" s="33"/>
      <c r="D171" s="28"/>
      <c r="E171" s="26" t="s">
        <v>11</v>
      </c>
      <c r="F171" s="30">
        <v>1</v>
      </c>
      <c r="G171" s="67"/>
      <c r="H171" s="66">
        <f t="shared" si="2"/>
        <v>0</v>
      </c>
      <c r="I171" s="3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" customHeight="1" x14ac:dyDescent="0.25">
      <c r="A172" s="44" t="s">
        <v>340</v>
      </c>
      <c r="B172" s="54" t="s">
        <v>341</v>
      </c>
      <c r="C172" s="33"/>
      <c r="D172" s="28"/>
      <c r="E172" s="26" t="s">
        <v>11</v>
      </c>
      <c r="F172" s="30">
        <v>5</v>
      </c>
      <c r="G172" s="67"/>
      <c r="H172" s="66">
        <f t="shared" si="2"/>
        <v>0</v>
      </c>
      <c r="I172" s="31"/>
      <c r="J172" s="21"/>
      <c r="K172" s="51"/>
      <c r="L172" s="5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" customHeight="1" x14ac:dyDescent="0.25">
      <c r="A173" s="22" t="s">
        <v>342</v>
      </c>
      <c r="B173" s="54" t="s">
        <v>343</v>
      </c>
      <c r="C173" s="33"/>
      <c r="D173" s="28"/>
      <c r="E173" s="26" t="s">
        <v>11</v>
      </c>
      <c r="F173" s="30">
        <v>8</v>
      </c>
      <c r="G173" s="67"/>
      <c r="H173" s="66">
        <f t="shared" si="2"/>
        <v>0</v>
      </c>
      <c r="I173" s="31"/>
      <c r="J173" s="21"/>
      <c r="K173" s="51"/>
      <c r="L173" s="5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" customHeight="1" x14ac:dyDescent="0.25">
      <c r="A174" s="44" t="s">
        <v>344</v>
      </c>
      <c r="B174" s="54" t="s">
        <v>345</v>
      </c>
      <c r="C174" s="45"/>
      <c r="D174" s="28"/>
      <c r="E174" s="26" t="s">
        <v>11</v>
      </c>
      <c r="F174" s="30">
        <v>5</v>
      </c>
      <c r="G174" s="67"/>
      <c r="H174" s="66">
        <f t="shared" si="2"/>
        <v>0</v>
      </c>
      <c r="I174" s="31"/>
      <c r="J174" s="21"/>
      <c r="K174" s="83"/>
      <c r="L174" s="5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" customHeight="1" x14ac:dyDescent="0.25">
      <c r="A175" s="44" t="s">
        <v>346</v>
      </c>
      <c r="B175" s="54" t="s">
        <v>347</v>
      </c>
      <c r="C175" s="45"/>
      <c r="D175" s="28"/>
      <c r="E175" s="26" t="s">
        <v>11</v>
      </c>
      <c r="F175" s="30">
        <v>12</v>
      </c>
      <c r="G175" s="67"/>
      <c r="H175" s="66">
        <f t="shared" si="2"/>
        <v>0</v>
      </c>
      <c r="I175" s="31"/>
      <c r="J175" s="21"/>
      <c r="K175" s="83"/>
      <c r="L175" s="5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" customHeight="1" x14ac:dyDescent="0.25">
      <c r="A176" s="44" t="s">
        <v>348</v>
      </c>
      <c r="B176" s="54" t="s">
        <v>349</v>
      </c>
      <c r="C176" s="33"/>
      <c r="D176" s="29"/>
      <c r="E176" s="26" t="s">
        <v>11</v>
      </c>
      <c r="F176" s="30">
        <v>5</v>
      </c>
      <c r="G176" s="67"/>
      <c r="H176" s="66">
        <f t="shared" si="2"/>
        <v>0</v>
      </c>
      <c r="I176" s="31"/>
      <c r="J176" s="21"/>
      <c r="K176" s="51"/>
      <c r="L176" s="5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" customHeight="1" x14ac:dyDescent="0.25">
      <c r="A177" s="44" t="s">
        <v>350</v>
      </c>
      <c r="B177" s="54" t="s">
        <v>351</v>
      </c>
      <c r="C177" s="33"/>
      <c r="D177" s="29"/>
      <c r="E177" s="26" t="s">
        <v>11</v>
      </c>
      <c r="F177" s="30">
        <v>1</v>
      </c>
      <c r="G177" s="67"/>
      <c r="H177" s="66">
        <f t="shared" si="2"/>
        <v>0</v>
      </c>
      <c r="I177" s="31"/>
      <c r="J177" s="21"/>
      <c r="K177" s="51"/>
      <c r="L177" s="5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" customHeight="1" x14ac:dyDescent="0.25">
      <c r="A178" s="22" t="s">
        <v>352</v>
      </c>
      <c r="B178" s="54" t="s">
        <v>353</v>
      </c>
      <c r="C178" s="33"/>
      <c r="D178" s="29"/>
      <c r="E178" s="26" t="s">
        <v>11</v>
      </c>
      <c r="F178" s="30">
        <v>1</v>
      </c>
      <c r="G178" s="67"/>
      <c r="H178" s="66">
        <f t="shared" si="2"/>
        <v>0</v>
      </c>
      <c r="I178" s="3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" customHeight="1" x14ac:dyDescent="0.25">
      <c r="A179" s="44" t="s">
        <v>354</v>
      </c>
      <c r="B179" s="54" t="s">
        <v>355</v>
      </c>
      <c r="C179" s="33"/>
      <c r="D179" s="29"/>
      <c r="E179" s="26" t="s">
        <v>11</v>
      </c>
      <c r="F179" s="30">
        <v>5</v>
      </c>
      <c r="G179" s="67"/>
      <c r="H179" s="66">
        <f t="shared" si="2"/>
        <v>0</v>
      </c>
      <c r="I179" s="3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" customHeight="1" x14ac:dyDescent="0.25">
      <c r="A180" s="44" t="s">
        <v>356</v>
      </c>
      <c r="B180" s="54" t="s">
        <v>357</v>
      </c>
      <c r="C180" s="33"/>
      <c r="D180" s="29"/>
      <c r="E180" s="26" t="s">
        <v>11</v>
      </c>
      <c r="F180" s="30">
        <v>5</v>
      </c>
      <c r="G180" s="67"/>
      <c r="H180" s="66">
        <f t="shared" si="2"/>
        <v>0</v>
      </c>
      <c r="I180" s="3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" customHeight="1" x14ac:dyDescent="0.25">
      <c r="A181" s="44" t="s">
        <v>358</v>
      </c>
      <c r="B181" s="54" t="s">
        <v>359</v>
      </c>
      <c r="C181" s="33"/>
      <c r="D181" s="29"/>
      <c r="E181" s="26" t="s">
        <v>11</v>
      </c>
      <c r="F181" s="30">
        <v>5</v>
      </c>
      <c r="G181" s="67"/>
      <c r="H181" s="66">
        <f t="shared" si="2"/>
        <v>0</v>
      </c>
      <c r="I181" s="3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" customHeight="1" x14ac:dyDescent="0.25">
      <c r="A182" s="44" t="s">
        <v>360</v>
      </c>
      <c r="B182" s="54" t="s">
        <v>361</v>
      </c>
      <c r="C182" s="33"/>
      <c r="D182" s="29"/>
      <c r="E182" s="26" t="s">
        <v>11</v>
      </c>
      <c r="F182" s="30">
        <v>19</v>
      </c>
      <c r="G182" s="67"/>
      <c r="H182" s="66">
        <f t="shared" si="2"/>
        <v>0</v>
      </c>
      <c r="I182" s="3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" customHeight="1" x14ac:dyDescent="0.25">
      <c r="A183" s="22" t="s">
        <v>362</v>
      </c>
      <c r="B183" s="54" t="s">
        <v>363</v>
      </c>
      <c r="C183" s="33"/>
      <c r="D183" s="29"/>
      <c r="E183" s="26" t="s">
        <v>11</v>
      </c>
      <c r="F183" s="30">
        <v>10</v>
      </c>
      <c r="G183" s="67"/>
      <c r="H183" s="66">
        <f t="shared" si="2"/>
        <v>0</v>
      </c>
      <c r="I183" s="3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" customHeight="1" x14ac:dyDescent="0.25">
      <c r="A184" s="44" t="s">
        <v>364</v>
      </c>
      <c r="B184" s="54" t="s">
        <v>365</v>
      </c>
      <c r="C184" s="33"/>
      <c r="D184" s="29"/>
      <c r="E184" s="26" t="s">
        <v>11</v>
      </c>
      <c r="F184" s="30">
        <v>12</v>
      </c>
      <c r="G184" s="67"/>
      <c r="H184" s="66">
        <f t="shared" si="2"/>
        <v>0</v>
      </c>
      <c r="I184" s="3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" customHeight="1" x14ac:dyDescent="0.25">
      <c r="A185" s="44" t="s">
        <v>366</v>
      </c>
      <c r="B185" s="54" t="s">
        <v>367</v>
      </c>
      <c r="C185" s="33"/>
      <c r="D185" s="29"/>
      <c r="E185" s="26" t="s">
        <v>11</v>
      </c>
      <c r="F185" s="30">
        <v>1</v>
      </c>
      <c r="G185" s="67"/>
      <c r="H185" s="66">
        <f t="shared" si="2"/>
        <v>0</v>
      </c>
      <c r="I185" s="3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" customHeight="1" x14ac:dyDescent="0.25">
      <c r="A186" s="44" t="s">
        <v>368</v>
      </c>
      <c r="B186" s="54" t="s">
        <v>369</v>
      </c>
      <c r="C186" s="33"/>
      <c r="D186" s="29"/>
      <c r="E186" s="26" t="s">
        <v>11</v>
      </c>
      <c r="F186" s="30">
        <v>11</v>
      </c>
      <c r="G186" s="67"/>
      <c r="H186" s="66">
        <f t="shared" si="2"/>
        <v>0</v>
      </c>
      <c r="I186" s="3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" customHeight="1" x14ac:dyDescent="0.25">
      <c r="A187" s="44" t="s">
        <v>370</v>
      </c>
      <c r="B187" s="54" t="s">
        <v>371</v>
      </c>
      <c r="C187" s="33"/>
      <c r="D187" s="29"/>
      <c r="E187" s="26" t="s">
        <v>11</v>
      </c>
      <c r="F187" s="30">
        <v>12</v>
      </c>
      <c r="G187" s="67"/>
      <c r="H187" s="66">
        <f t="shared" si="2"/>
        <v>0</v>
      </c>
      <c r="I187" s="3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" customHeight="1" x14ac:dyDescent="0.25">
      <c r="A188" s="22" t="s">
        <v>372</v>
      </c>
      <c r="B188" s="54" t="s">
        <v>373</v>
      </c>
      <c r="C188" s="33"/>
      <c r="D188" s="29"/>
      <c r="E188" s="26" t="s">
        <v>11</v>
      </c>
      <c r="F188" s="30">
        <v>1</v>
      </c>
      <c r="G188" s="67"/>
      <c r="H188" s="66">
        <f t="shared" si="2"/>
        <v>0</v>
      </c>
      <c r="I188" s="3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" customHeight="1" x14ac:dyDescent="0.25">
      <c r="A189" s="44" t="s">
        <v>374</v>
      </c>
      <c r="B189" s="54" t="s">
        <v>375</v>
      </c>
      <c r="C189" s="33"/>
      <c r="D189" s="29"/>
      <c r="E189" s="26" t="s">
        <v>11</v>
      </c>
      <c r="F189" s="30">
        <v>1</v>
      </c>
      <c r="G189" s="67"/>
      <c r="H189" s="66">
        <f t="shared" si="2"/>
        <v>0</v>
      </c>
      <c r="I189" s="3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" customHeight="1" x14ac:dyDescent="0.25">
      <c r="A190" s="44" t="s">
        <v>376</v>
      </c>
      <c r="B190" s="54" t="s">
        <v>377</v>
      </c>
      <c r="C190" s="33"/>
      <c r="D190" s="29"/>
      <c r="E190" s="26" t="s">
        <v>11</v>
      </c>
      <c r="F190" s="30">
        <v>13</v>
      </c>
      <c r="G190" s="67"/>
      <c r="H190" s="66">
        <f t="shared" si="2"/>
        <v>0</v>
      </c>
      <c r="I190" s="3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" customHeight="1" x14ac:dyDescent="0.25">
      <c r="A191" s="44" t="s">
        <v>378</v>
      </c>
      <c r="B191" s="55" t="s">
        <v>695</v>
      </c>
      <c r="C191" s="33"/>
      <c r="D191" s="29"/>
      <c r="E191" s="26" t="s">
        <v>11</v>
      </c>
      <c r="F191" s="30">
        <v>1</v>
      </c>
      <c r="G191" s="67"/>
      <c r="H191" s="66">
        <f t="shared" si="2"/>
        <v>0</v>
      </c>
      <c r="I191" s="3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" customHeight="1" x14ac:dyDescent="0.25">
      <c r="A192" s="44" t="s">
        <v>379</v>
      </c>
      <c r="B192" s="55" t="s">
        <v>696</v>
      </c>
      <c r="C192" s="33"/>
      <c r="D192" s="29"/>
      <c r="E192" s="26" t="s">
        <v>11</v>
      </c>
      <c r="F192" s="30">
        <v>1</v>
      </c>
      <c r="G192" s="67"/>
      <c r="H192" s="66">
        <f t="shared" si="2"/>
        <v>0</v>
      </c>
      <c r="I192" s="3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" customHeight="1" x14ac:dyDescent="0.25">
      <c r="A193" s="22" t="s">
        <v>380</v>
      </c>
      <c r="B193" s="55" t="s">
        <v>697</v>
      </c>
      <c r="C193" s="33"/>
      <c r="D193" s="29"/>
      <c r="E193" s="26" t="s">
        <v>11</v>
      </c>
      <c r="F193" s="30">
        <v>1</v>
      </c>
      <c r="G193" s="67"/>
      <c r="H193" s="66">
        <f t="shared" si="2"/>
        <v>0</v>
      </c>
      <c r="I193" s="3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" customHeight="1" x14ac:dyDescent="0.25">
      <c r="A194" s="44" t="s">
        <v>381</v>
      </c>
      <c r="B194" s="55" t="s">
        <v>698</v>
      </c>
      <c r="C194" s="33"/>
      <c r="D194" s="29"/>
      <c r="E194" s="26" t="s">
        <v>11</v>
      </c>
      <c r="F194" s="30">
        <v>1</v>
      </c>
      <c r="G194" s="67"/>
      <c r="H194" s="66">
        <f t="shared" si="2"/>
        <v>0</v>
      </c>
      <c r="I194" s="31"/>
      <c r="J194" s="21"/>
      <c r="K194" s="21"/>
      <c r="L194" s="31"/>
      <c r="M194" s="21"/>
      <c r="N194" s="21"/>
      <c r="O194" s="3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" customHeight="1" x14ac:dyDescent="0.25">
      <c r="A195" s="44" t="s">
        <v>382</v>
      </c>
      <c r="B195" s="54" t="s">
        <v>383</v>
      </c>
      <c r="C195" s="33"/>
      <c r="D195" s="28"/>
      <c r="E195" s="26" t="s">
        <v>11</v>
      </c>
      <c r="F195" s="30">
        <v>10</v>
      </c>
      <c r="G195" s="67"/>
      <c r="H195" s="66">
        <f t="shared" si="2"/>
        <v>0</v>
      </c>
      <c r="I195" s="31"/>
      <c r="J195" s="21"/>
      <c r="K195" s="21"/>
      <c r="L195" s="21"/>
      <c r="M195" s="31"/>
      <c r="N195" s="21"/>
      <c r="O195" s="21"/>
      <c r="P195" s="21"/>
      <c r="Q195" s="21"/>
      <c r="R195" s="31"/>
      <c r="S195" s="21"/>
      <c r="T195" s="21"/>
      <c r="U195" s="21"/>
      <c r="V195" s="21"/>
      <c r="W195" s="21"/>
      <c r="X195" s="21"/>
      <c r="Y195" s="21"/>
      <c r="Z195" s="21"/>
    </row>
    <row r="196" spans="1:26" ht="15" customHeight="1" x14ac:dyDescent="0.25">
      <c r="A196" s="44" t="s">
        <v>384</v>
      </c>
      <c r="B196" s="54" t="s">
        <v>385</v>
      </c>
      <c r="C196" s="33"/>
      <c r="D196" s="28"/>
      <c r="E196" s="26" t="s">
        <v>11</v>
      </c>
      <c r="F196" s="30">
        <v>5</v>
      </c>
      <c r="G196" s="67"/>
      <c r="H196" s="66">
        <f t="shared" si="2"/>
        <v>0</v>
      </c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" customHeight="1" x14ac:dyDescent="0.25">
      <c r="A197" s="44" t="s">
        <v>386</v>
      </c>
      <c r="B197" s="54" t="s">
        <v>387</v>
      </c>
      <c r="C197" s="33"/>
      <c r="D197" s="28"/>
      <c r="E197" s="26" t="s">
        <v>11</v>
      </c>
      <c r="F197" s="30">
        <v>5</v>
      </c>
      <c r="G197" s="67"/>
      <c r="H197" s="66">
        <f t="shared" si="2"/>
        <v>0</v>
      </c>
      <c r="I197" s="3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" customHeight="1" x14ac:dyDescent="0.25">
      <c r="A198" s="22" t="s">
        <v>388</v>
      </c>
      <c r="B198" s="54" t="s">
        <v>389</v>
      </c>
      <c r="C198" s="33"/>
      <c r="D198" s="29"/>
      <c r="E198" s="26" t="s">
        <v>11</v>
      </c>
      <c r="F198" s="30">
        <v>3</v>
      </c>
      <c r="G198" s="67"/>
      <c r="H198" s="66">
        <f t="shared" si="2"/>
        <v>0</v>
      </c>
      <c r="I198" s="3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" customHeight="1" x14ac:dyDescent="0.25">
      <c r="A199" s="44" t="s">
        <v>390</v>
      </c>
      <c r="B199" s="54" t="s">
        <v>391</v>
      </c>
      <c r="C199" s="33"/>
      <c r="D199" s="29"/>
      <c r="E199" s="26" t="s">
        <v>11</v>
      </c>
      <c r="F199" s="30">
        <v>1</v>
      </c>
      <c r="G199" s="67"/>
      <c r="H199" s="66">
        <f t="shared" si="2"/>
        <v>0</v>
      </c>
      <c r="I199" s="3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" customHeight="1" x14ac:dyDescent="0.25">
      <c r="A200" s="44" t="s">
        <v>392</v>
      </c>
      <c r="B200" s="54" t="s">
        <v>393</v>
      </c>
      <c r="C200" s="33"/>
      <c r="D200" s="29"/>
      <c r="E200" s="26" t="s">
        <v>11</v>
      </c>
      <c r="F200" s="30">
        <v>1</v>
      </c>
      <c r="G200" s="67"/>
      <c r="H200" s="66">
        <f t="shared" si="2"/>
        <v>0</v>
      </c>
      <c r="I200" s="3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" customHeight="1" x14ac:dyDescent="0.25">
      <c r="A201" s="44" t="s">
        <v>394</v>
      </c>
      <c r="B201" s="54" t="s">
        <v>395</v>
      </c>
      <c r="C201" s="33"/>
      <c r="D201" s="29"/>
      <c r="E201" s="26" t="s">
        <v>11</v>
      </c>
      <c r="F201" s="30">
        <v>1</v>
      </c>
      <c r="G201" s="67"/>
      <c r="H201" s="66">
        <f t="shared" ref="H201:H264" si="3">F201*G201</f>
        <v>0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" customHeight="1" x14ac:dyDescent="0.25">
      <c r="A202" s="44" t="s">
        <v>396</v>
      </c>
      <c r="B202" s="54" t="s">
        <v>397</v>
      </c>
      <c r="C202" s="33"/>
      <c r="D202" s="29"/>
      <c r="E202" s="26" t="s">
        <v>11</v>
      </c>
      <c r="F202" s="30">
        <v>1</v>
      </c>
      <c r="G202" s="67"/>
      <c r="H202" s="66">
        <f t="shared" si="3"/>
        <v>0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" customHeight="1" x14ac:dyDescent="0.25">
      <c r="A203" s="22" t="s">
        <v>398</v>
      </c>
      <c r="B203" s="54" t="s">
        <v>399</v>
      </c>
      <c r="C203" s="33"/>
      <c r="D203" s="29"/>
      <c r="E203" s="26" t="s">
        <v>11</v>
      </c>
      <c r="F203" s="30">
        <v>1</v>
      </c>
      <c r="G203" s="67"/>
      <c r="H203" s="66">
        <f t="shared" si="3"/>
        <v>0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" customHeight="1" x14ac:dyDescent="0.25">
      <c r="A204" s="44" t="s">
        <v>400</v>
      </c>
      <c r="B204" s="54" t="s">
        <v>401</v>
      </c>
      <c r="C204" s="33"/>
      <c r="D204" s="29"/>
      <c r="E204" s="26" t="s">
        <v>11</v>
      </c>
      <c r="F204" s="30">
        <v>1</v>
      </c>
      <c r="G204" s="67"/>
      <c r="H204" s="66">
        <f t="shared" si="3"/>
        <v>0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" customHeight="1" x14ac:dyDescent="0.25">
      <c r="A205" s="44" t="s">
        <v>402</v>
      </c>
      <c r="B205" s="54" t="s">
        <v>403</v>
      </c>
      <c r="C205" s="33"/>
      <c r="D205" s="29"/>
      <c r="E205" s="26" t="s">
        <v>404</v>
      </c>
      <c r="F205" s="30">
        <v>5</v>
      </c>
      <c r="G205" s="67"/>
      <c r="H205" s="66">
        <f t="shared" si="3"/>
        <v>0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" customHeight="1" x14ac:dyDescent="0.25">
      <c r="A206" s="44" t="s">
        <v>405</v>
      </c>
      <c r="B206" s="54" t="s">
        <v>406</v>
      </c>
      <c r="C206" s="33"/>
      <c r="D206" s="29"/>
      <c r="E206" s="26" t="s">
        <v>11</v>
      </c>
      <c r="F206" s="30">
        <v>2</v>
      </c>
      <c r="G206" s="67"/>
      <c r="H206" s="66">
        <f t="shared" si="3"/>
        <v>0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" customHeight="1" x14ac:dyDescent="0.25">
      <c r="A207" s="44" t="s">
        <v>407</v>
      </c>
      <c r="B207" s="54" t="s">
        <v>408</v>
      </c>
      <c r="C207" s="33"/>
      <c r="D207" s="29"/>
      <c r="E207" s="26" t="s">
        <v>11</v>
      </c>
      <c r="F207" s="30">
        <v>3</v>
      </c>
      <c r="G207" s="67"/>
      <c r="H207" s="66">
        <f t="shared" si="3"/>
        <v>0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" customHeight="1" x14ac:dyDescent="0.25">
      <c r="A208" s="22" t="s">
        <v>409</v>
      </c>
      <c r="B208" s="54" t="s">
        <v>410</v>
      </c>
      <c r="C208" s="33"/>
      <c r="D208" s="29"/>
      <c r="E208" s="26" t="s">
        <v>11</v>
      </c>
      <c r="F208" s="30">
        <v>3</v>
      </c>
      <c r="G208" s="67"/>
      <c r="H208" s="66">
        <f t="shared" si="3"/>
        <v>0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" customHeight="1" x14ac:dyDescent="0.25">
      <c r="A209" s="44" t="s">
        <v>411</v>
      </c>
      <c r="B209" s="54" t="s">
        <v>412</v>
      </c>
      <c r="C209" s="33"/>
      <c r="D209" s="29"/>
      <c r="E209" s="26" t="s">
        <v>11</v>
      </c>
      <c r="F209" s="30">
        <v>3</v>
      </c>
      <c r="G209" s="67"/>
      <c r="H209" s="66">
        <f t="shared" si="3"/>
        <v>0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" customHeight="1" x14ac:dyDescent="0.25">
      <c r="A210" s="44" t="s">
        <v>413</v>
      </c>
      <c r="B210" s="54" t="s">
        <v>414</v>
      </c>
      <c r="C210" s="33"/>
      <c r="D210" s="29"/>
      <c r="E210" s="26" t="s">
        <v>11</v>
      </c>
      <c r="F210" s="30">
        <v>3</v>
      </c>
      <c r="G210" s="67"/>
      <c r="H210" s="66">
        <f t="shared" si="3"/>
        <v>0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" customHeight="1" x14ac:dyDescent="0.25">
      <c r="A211" s="44" t="s">
        <v>415</v>
      </c>
      <c r="B211" s="54" t="s">
        <v>416</v>
      </c>
      <c r="C211" s="33"/>
      <c r="D211" s="29"/>
      <c r="E211" s="26" t="s">
        <v>11</v>
      </c>
      <c r="F211" s="30">
        <v>3</v>
      </c>
      <c r="G211" s="67"/>
      <c r="H211" s="66">
        <f t="shared" si="3"/>
        <v>0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" customHeight="1" x14ac:dyDescent="0.25">
      <c r="A212" s="44" t="s">
        <v>417</v>
      </c>
      <c r="B212" s="54" t="s">
        <v>418</v>
      </c>
      <c r="C212" s="33"/>
      <c r="D212" s="29"/>
      <c r="E212" s="26" t="s">
        <v>11</v>
      </c>
      <c r="F212" s="30">
        <v>3</v>
      </c>
      <c r="G212" s="67"/>
      <c r="H212" s="66">
        <f t="shared" si="3"/>
        <v>0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" customHeight="1" x14ac:dyDescent="0.25">
      <c r="A213" s="22" t="s">
        <v>419</v>
      </c>
      <c r="B213" s="54" t="s">
        <v>420</v>
      </c>
      <c r="C213" s="33"/>
      <c r="D213" s="29"/>
      <c r="E213" s="26" t="s">
        <v>11</v>
      </c>
      <c r="F213" s="30">
        <v>2</v>
      </c>
      <c r="G213" s="67"/>
      <c r="H213" s="66">
        <f t="shared" si="3"/>
        <v>0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" customHeight="1" x14ac:dyDescent="0.25">
      <c r="A214" s="44" t="s">
        <v>421</v>
      </c>
      <c r="B214" s="54" t="s">
        <v>422</v>
      </c>
      <c r="C214" s="33"/>
      <c r="D214" s="29"/>
      <c r="E214" s="26" t="s">
        <v>11</v>
      </c>
      <c r="F214" s="30">
        <v>2</v>
      </c>
      <c r="G214" s="67"/>
      <c r="H214" s="66">
        <f t="shared" si="3"/>
        <v>0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" customHeight="1" x14ac:dyDescent="0.25">
      <c r="A215" s="44" t="s">
        <v>423</v>
      </c>
      <c r="B215" s="54" t="s">
        <v>424</v>
      </c>
      <c r="C215" s="33"/>
      <c r="D215" s="29"/>
      <c r="E215" s="26" t="s">
        <v>11</v>
      </c>
      <c r="F215" s="30">
        <v>1</v>
      </c>
      <c r="G215" s="67"/>
      <c r="H215" s="66">
        <f t="shared" si="3"/>
        <v>0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" customHeight="1" x14ac:dyDescent="0.25">
      <c r="A216" s="44" t="s">
        <v>425</v>
      </c>
      <c r="B216" s="54" t="s">
        <v>426</v>
      </c>
      <c r="C216" s="33"/>
      <c r="D216" s="29"/>
      <c r="E216" s="26" t="s">
        <v>11</v>
      </c>
      <c r="F216" s="30">
        <v>1</v>
      </c>
      <c r="G216" s="67"/>
      <c r="H216" s="66">
        <f t="shared" si="3"/>
        <v>0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" customHeight="1" x14ac:dyDescent="0.25">
      <c r="A217" s="44" t="s">
        <v>427</v>
      </c>
      <c r="B217" s="54" t="s">
        <v>428</v>
      </c>
      <c r="C217" s="33"/>
      <c r="D217" s="29"/>
      <c r="E217" s="26" t="s">
        <v>11</v>
      </c>
      <c r="F217" s="30">
        <v>1</v>
      </c>
      <c r="G217" s="67"/>
      <c r="H217" s="66">
        <f t="shared" si="3"/>
        <v>0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" customHeight="1" x14ac:dyDescent="0.25">
      <c r="A218" s="22" t="s">
        <v>429</v>
      </c>
      <c r="B218" s="54" t="s">
        <v>430</v>
      </c>
      <c r="C218" s="33"/>
      <c r="D218" s="29"/>
      <c r="E218" s="26" t="s">
        <v>11</v>
      </c>
      <c r="F218" s="30">
        <v>6</v>
      </c>
      <c r="G218" s="67"/>
      <c r="H218" s="66">
        <f t="shared" si="3"/>
        <v>0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" customHeight="1" x14ac:dyDescent="0.25">
      <c r="A219" s="44" t="s">
        <v>431</v>
      </c>
      <c r="B219" s="54" t="s">
        <v>432</v>
      </c>
      <c r="C219" s="33"/>
      <c r="D219" s="29"/>
      <c r="E219" s="26" t="s">
        <v>11</v>
      </c>
      <c r="F219" s="30">
        <v>50</v>
      </c>
      <c r="G219" s="67"/>
      <c r="H219" s="66">
        <f t="shared" si="3"/>
        <v>0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" customHeight="1" x14ac:dyDescent="0.25">
      <c r="A220" s="44" t="s">
        <v>433</v>
      </c>
      <c r="B220" s="54" t="s">
        <v>434</v>
      </c>
      <c r="C220" s="33"/>
      <c r="D220" s="29"/>
      <c r="E220" s="26" t="s">
        <v>11</v>
      </c>
      <c r="F220" s="30">
        <v>6</v>
      </c>
      <c r="G220" s="67"/>
      <c r="H220" s="66">
        <f t="shared" si="3"/>
        <v>0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" customHeight="1" x14ac:dyDescent="0.25">
      <c r="A221" s="44" t="s">
        <v>435</v>
      </c>
      <c r="B221" s="54" t="s">
        <v>436</v>
      </c>
      <c r="C221" s="33"/>
      <c r="D221" s="29"/>
      <c r="E221" s="26" t="s">
        <v>11</v>
      </c>
      <c r="F221" s="30">
        <v>4</v>
      </c>
      <c r="G221" s="67"/>
      <c r="H221" s="66">
        <f t="shared" si="3"/>
        <v>0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" customHeight="1" x14ac:dyDescent="0.25">
      <c r="A222" s="44" t="s">
        <v>437</v>
      </c>
      <c r="B222" s="54" t="s">
        <v>438</v>
      </c>
      <c r="C222" s="33"/>
      <c r="D222" s="29"/>
      <c r="E222" s="26" t="s">
        <v>11</v>
      </c>
      <c r="F222" s="30">
        <v>2</v>
      </c>
      <c r="G222" s="67"/>
      <c r="H222" s="66">
        <f t="shared" si="3"/>
        <v>0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" customHeight="1" x14ac:dyDescent="0.25">
      <c r="A223" s="22" t="s">
        <v>439</v>
      </c>
      <c r="B223" s="54" t="s">
        <v>440</v>
      </c>
      <c r="C223" s="33"/>
      <c r="D223" s="29"/>
      <c r="E223" s="26" t="s">
        <v>11</v>
      </c>
      <c r="F223" s="30">
        <v>2</v>
      </c>
      <c r="G223" s="67"/>
      <c r="H223" s="66">
        <f t="shared" si="3"/>
        <v>0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" customHeight="1" x14ac:dyDescent="0.25">
      <c r="A224" s="44" t="s">
        <v>441</v>
      </c>
      <c r="B224" s="54" t="s">
        <v>442</v>
      </c>
      <c r="C224" s="33"/>
      <c r="D224" s="29"/>
      <c r="E224" s="26" t="s">
        <v>11</v>
      </c>
      <c r="F224" s="30">
        <v>2</v>
      </c>
      <c r="G224" s="67"/>
      <c r="H224" s="66">
        <f t="shared" si="3"/>
        <v>0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" customHeight="1" x14ac:dyDescent="0.25">
      <c r="A225" s="44" t="s">
        <v>443</v>
      </c>
      <c r="B225" s="54" t="s">
        <v>444</v>
      </c>
      <c r="C225" s="33"/>
      <c r="D225" s="29"/>
      <c r="E225" s="26" t="s">
        <v>11</v>
      </c>
      <c r="F225" s="30">
        <v>1</v>
      </c>
      <c r="G225" s="67"/>
      <c r="H225" s="66">
        <f t="shared" si="3"/>
        <v>0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" customHeight="1" x14ac:dyDescent="0.25">
      <c r="A226" s="44" t="s">
        <v>445</v>
      </c>
      <c r="B226" s="54" t="s">
        <v>446</v>
      </c>
      <c r="C226" s="33"/>
      <c r="D226" s="29"/>
      <c r="E226" s="26" t="s">
        <v>11</v>
      </c>
      <c r="F226" s="30">
        <v>2</v>
      </c>
      <c r="G226" s="67"/>
      <c r="H226" s="66">
        <f t="shared" si="3"/>
        <v>0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" customHeight="1" x14ac:dyDescent="0.25">
      <c r="A227" s="44" t="s">
        <v>447</v>
      </c>
      <c r="B227" s="54" t="s">
        <v>448</v>
      </c>
      <c r="C227" s="33"/>
      <c r="D227" s="29"/>
      <c r="E227" s="26" t="s">
        <v>11</v>
      </c>
      <c r="F227" s="30">
        <v>1</v>
      </c>
      <c r="G227" s="67"/>
      <c r="H227" s="66">
        <f t="shared" si="3"/>
        <v>0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" customHeight="1" x14ac:dyDescent="0.25">
      <c r="A228" s="22" t="s">
        <v>449</v>
      </c>
      <c r="B228" s="54" t="s">
        <v>450</v>
      </c>
      <c r="C228" s="33"/>
      <c r="D228" s="29"/>
      <c r="E228" s="26" t="s">
        <v>11</v>
      </c>
      <c r="F228" s="30">
        <v>1</v>
      </c>
      <c r="G228" s="67"/>
      <c r="H228" s="66">
        <f t="shared" si="3"/>
        <v>0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" customHeight="1" x14ac:dyDescent="0.25">
      <c r="A229" s="44" t="s">
        <v>451</v>
      </c>
      <c r="B229" s="54" t="s">
        <v>452</v>
      </c>
      <c r="C229" s="33"/>
      <c r="D229" s="29"/>
      <c r="E229" s="26" t="s">
        <v>11</v>
      </c>
      <c r="F229" s="30">
        <v>1</v>
      </c>
      <c r="G229" s="67"/>
      <c r="H229" s="66">
        <f t="shared" si="3"/>
        <v>0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" customHeight="1" x14ac:dyDescent="0.25">
      <c r="A230" s="44" t="s">
        <v>453</v>
      </c>
      <c r="B230" s="54" t="s">
        <v>454</v>
      </c>
      <c r="C230" s="33"/>
      <c r="D230" s="29"/>
      <c r="E230" s="26" t="s">
        <v>11</v>
      </c>
      <c r="F230" s="30">
        <v>1</v>
      </c>
      <c r="G230" s="67"/>
      <c r="H230" s="66">
        <f t="shared" si="3"/>
        <v>0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" customHeight="1" x14ac:dyDescent="0.25">
      <c r="A231" s="44" t="s">
        <v>455</v>
      </c>
      <c r="B231" s="54" t="s">
        <v>456</v>
      </c>
      <c r="C231" s="33"/>
      <c r="D231" s="29"/>
      <c r="E231" s="26" t="s">
        <v>11</v>
      </c>
      <c r="F231" s="30">
        <v>1</v>
      </c>
      <c r="G231" s="67"/>
      <c r="H231" s="66">
        <f t="shared" si="3"/>
        <v>0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" customHeight="1" x14ac:dyDescent="0.25">
      <c r="A232" s="44" t="s">
        <v>457</v>
      </c>
      <c r="B232" s="54" t="s">
        <v>458</v>
      </c>
      <c r="C232" s="33"/>
      <c r="D232" s="29"/>
      <c r="E232" s="26" t="s">
        <v>11</v>
      </c>
      <c r="F232" s="30">
        <v>2</v>
      </c>
      <c r="G232" s="67"/>
      <c r="H232" s="66">
        <f t="shared" si="3"/>
        <v>0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" customHeight="1" x14ac:dyDescent="0.25">
      <c r="A233" s="22" t="s">
        <v>459</v>
      </c>
      <c r="B233" s="54" t="s">
        <v>460</v>
      </c>
      <c r="C233" s="33"/>
      <c r="D233" s="29"/>
      <c r="E233" s="26" t="s">
        <v>11</v>
      </c>
      <c r="F233" s="30">
        <v>1</v>
      </c>
      <c r="G233" s="67"/>
      <c r="H233" s="66">
        <f t="shared" si="3"/>
        <v>0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" customHeight="1" x14ac:dyDescent="0.25">
      <c r="A234" s="44" t="s">
        <v>461</v>
      </c>
      <c r="B234" s="54" t="s">
        <v>462</v>
      </c>
      <c r="C234" s="33"/>
      <c r="D234" s="29"/>
      <c r="E234" s="26" t="s">
        <v>11</v>
      </c>
      <c r="F234" s="30">
        <v>1</v>
      </c>
      <c r="G234" s="67"/>
      <c r="H234" s="66">
        <f t="shared" si="3"/>
        <v>0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" customHeight="1" x14ac:dyDescent="0.25">
      <c r="A235" s="44" t="s">
        <v>463</v>
      </c>
      <c r="B235" s="54" t="s">
        <v>464</v>
      </c>
      <c r="C235" s="33"/>
      <c r="D235" s="29"/>
      <c r="E235" s="26" t="s">
        <v>11</v>
      </c>
      <c r="F235" s="30">
        <v>1</v>
      </c>
      <c r="G235" s="67"/>
      <c r="H235" s="66">
        <f t="shared" si="3"/>
        <v>0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" customHeight="1" x14ac:dyDescent="0.25">
      <c r="A236" s="44" t="s">
        <v>465</v>
      </c>
      <c r="B236" s="54" t="s">
        <v>466</v>
      </c>
      <c r="C236" s="33"/>
      <c r="D236" s="29"/>
      <c r="E236" s="26" t="s">
        <v>11</v>
      </c>
      <c r="F236" s="30">
        <v>3</v>
      </c>
      <c r="G236" s="67"/>
      <c r="H236" s="66">
        <f t="shared" si="3"/>
        <v>0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" customHeight="1" x14ac:dyDescent="0.25">
      <c r="A237" s="44" t="s">
        <v>467</v>
      </c>
      <c r="B237" s="54" t="s">
        <v>468</v>
      </c>
      <c r="C237" s="33"/>
      <c r="D237" s="29"/>
      <c r="E237" s="26" t="s">
        <v>11</v>
      </c>
      <c r="F237" s="30">
        <v>1</v>
      </c>
      <c r="G237" s="67"/>
      <c r="H237" s="66">
        <f t="shared" si="3"/>
        <v>0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" customHeight="1" x14ac:dyDescent="0.25">
      <c r="A238" s="22" t="s">
        <v>469</v>
      </c>
      <c r="B238" s="54" t="s">
        <v>470</v>
      </c>
      <c r="C238" s="33"/>
      <c r="D238" s="29"/>
      <c r="E238" s="26" t="s">
        <v>11</v>
      </c>
      <c r="F238" s="30">
        <v>3</v>
      </c>
      <c r="G238" s="67"/>
      <c r="H238" s="66">
        <f t="shared" si="3"/>
        <v>0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" customHeight="1" x14ac:dyDescent="0.25">
      <c r="A239" s="44" t="s">
        <v>471</v>
      </c>
      <c r="B239" s="54" t="s">
        <v>472</v>
      </c>
      <c r="C239" s="33"/>
      <c r="D239" s="29"/>
      <c r="E239" s="26" t="s">
        <v>11</v>
      </c>
      <c r="F239" s="30">
        <v>1</v>
      </c>
      <c r="G239" s="67"/>
      <c r="H239" s="66">
        <f t="shared" si="3"/>
        <v>0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" customHeight="1" x14ac:dyDescent="0.25">
      <c r="A240" s="44" t="s">
        <v>473</v>
      </c>
      <c r="B240" s="54" t="s">
        <v>474</v>
      </c>
      <c r="C240" s="33"/>
      <c r="D240" s="29"/>
      <c r="E240" s="26" t="s">
        <v>11</v>
      </c>
      <c r="F240" s="30">
        <v>1</v>
      </c>
      <c r="G240" s="67"/>
      <c r="H240" s="66">
        <f t="shared" si="3"/>
        <v>0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" customHeight="1" x14ac:dyDescent="0.25">
      <c r="A241" s="44" t="s">
        <v>475</v>
      </c>
      <c r="B241" s="54" t="s">
        <v>476</v>
      </c>
      <c r="C241" s="33"/>
      <c r="D241" s="29"/>
      <c r="E241" s="26" t="s">
        <v>11</v>
      </c>
      <c r="F241" s="30">
        <v>1</v>
      </c>
      <c r="G241" s="67"/>
      <c r="H241" s="66">
        <f t="shared" si="3"/>
        <v>0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" customHeight="1" x14ac:dyDescent="0.25">
      <c r="A242" s="44" t="s">
        <v>477</v>
      </c>
      <c r="B242" s="54" t="s">
        <v>478</v>
      </c>
      <c r="C242" s="33"/>
      <c r="D242" s="29"/>
      <c r="E242" s="26" t="s">
        <v>82</v>
      </c>
      <c r="F242" s="30">
        <v>18</v>
      </c>
      <c r="G242" s="67"/>
      <c r="H242" s="66">
        <f t="shared" si="3"/>
        <v>0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" customHeight="1" x14ac:dyDescent="0.25">
      <c r="A243" s="22" t="s">
        <v>479</v>
      </c>
      <c r="B243" s="54" t="s">
        <v>480</v>
      </c>
      <c r="C243" s="33"/>
      <c r="D243" s="29"/>
      <c r="E243" s="26" t="s">
        <v>82</v>
      </c>
      <c r="F243" s="30">
        <v>100</v>
      </c>
      <c r="G243" s="67"/>
      <c r="H243" s="66">
        <f t="shared" si="3"/>
        <v>0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" customHeight="1" x14ac:dyDescent="0.25">
      <c r="A244" s="44" t="s">
        <v>481</v>
      </c>
      <c r="B244" s="54" t="s">
        <v>482</v>
      </c>
      <c r="C244" s="33"/>
      <c r="D244" s="29"/>
      <c r="E244" s="26" t="s">
        <v>11</v>
      </c>
      <c r="F244" s="30">
        <v>2</v>
      </c>
      <c r="G244" s="67"/>
      <c r="H244" s="66">
        <f t="shared" si="3"/>
        <v>0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6" ht="15" customHeight="1" x14ac:dyDescent="0.25">
      <c r="A245" s="44" t="s">
        <v>483</v>
      </c>
      <c r="B245" s="54" t="s">
        <v>484</v>
      </c>
      <c r="C245" s="33"/>
      <c r="D245" s="29"/>
      <c r="E245" s="26" t="s">
        <v>11</v>
      </c>
      <c r="F245" s="30">
        <v>1</v>
      </c>
      <c r="G245" s="67"/>
      <c r="H245" s="66">
        <f t="shared" si="3"/>
        <v>0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" customHeight="1" x14ac:dyDescent="0.25">
      <c r="A246" s="44" t="s">
        <v>485</v>
      </c>
      <c r="B246" s="54" t="s">
        <v>486</v>
      </c>
      <c r="C246" s="33"/>
      <c r="D246" s="29"/>
      <c r="E246" s="26" t="s">
        <v>11</v>
      </c>
      <c r="F246" s="30">
        <v>1</v>
      </c>
      <c r="G246" s="67"/>
      <c r="H246" s="66">
        <f t="shared" si="3"/>
        <v>0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" customHeight="1" x14ac:dyDescent="0.25">
      <c r="A247" s="44" t="s">
        <v>487</v>
      </c>
      <c r="B247" s="54" t="s">
        <v>488</v>
      </c>
      <c r="C247" s="33"/>
      <c r="D247" s="29"/>
      <c r="E247" s="26" t="s">
        <v>11</v>
      </c>
      <c r="F247" s="30">
        <v>17</v>
      </c>
      <c r="G247" s="67"/>
      <c r="H247" s="66">
        <f t="shared" si="3"/>
        <v>0</v>
      </c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" customHeight="1" x14ac:dyDescent="0.25">
      <c r="A248" s="22" t="s">
        <v>489</v>
      </c>
      <c r="B248" s="54" t="s">
        <v>490</v>
      </c>
      <c r="C248" s="33"/>
      <c r="D248" s="29"/>
      <c r="E248" s="26" t="s">
        <v>11</v>
      </c>
      <c r="F248" s="30">
        <v>1</v>
      </c>
      <c r="G248" s="67"/>
      <c r="H248" s="66">
        <f t="shared" si="3"/>
        <v>0</v>
      </c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" customHeight="1" x14ac:dyDescent="0.25">
      <c r="A249" s="44" t="s">
        <v>491</v>
      </c>
      <c r="B249" s="54" t="s">
        <v>492</v>
      </c>
      <c r="C249" s="33"/>
      <c r="D249" s="29"/>
      <c r="E249" s="26" t="s">
        <v>11</v>
      </c>
      <c r="F249" s="30">
        <v>27</v>
      </c>
      <c r="G249" s="67"/>
      <c r="H249" s="66">
        <f t="shared" si="3"/>
        <v>0</v>
      </c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" customHeight="1" x14ac:dyDescent="0.25">
      <c r="A250" s="44" t="s">
        <v>493</v>
      </c>
      <c r="B250" s="54" t="s">
        <v>494</v>
      </c>
      <c r="C250" s="33"/>
      <c r="D250" s="29"/>
      <c r="E250" s="26" t="s">
        <v>11</v>
      </c>
      <c r="F250" s="30">
        <v>1</v>
      </c>
      <c r="G250" s="67"/>
      <c r="H250" s="66">
        <f t="shared" si="3"/>
        <v>0</v>
      </c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" customHeight="1" x14ac:dyDescent="0.25">
      <c r="A251" s="44" t="s">
        <v>495</v>
      </c>
      <c r="B251" s="54" t="s">
        <v>496</v>
      </c>
      <c r="C251" s="33"/>
      <c r="D251" s="29"/>
      <c r="E251" s="26" t="s">
        <v>11</v>
      </c>
      <c r="F251" s="30">
        <v>1</v>
      </c>
      <c r="G251" s="67"/>
      <c r="H251" s="66">
        <f t="shared" si="3"/>
        <v>0</v>
      </c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" customHeight="1" x14ac:dyDescent="0.25">
      <c r="A252" s="44" t="s">
        <v>497</v>
      </c>
      <c r="B252" s="54" t="s">
        <v>498</v>
      </c>
      <c r="C252" s="33"/>
      <c r="D252" s="29"/>
      <c r="E252" s="26" t="s">
        <v>11</v>
      </c>
      <c r="F252" s="30">
        <v>2</v>
      </c>
      <c r="G252" s="67"/>
      <c r="H252" s="66">
        <f t="shared" si="3"/>
        <v>0</v>
      </c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" customHeight="1" x14ac:dyDescent="0.25">
      <c r="A253" s="22" t="s">
        <v>499</v>
      </c>
      <c r="B253" s="54" t="s">
        <v>500</v>
      </c>
      <c r="C253" s="33"/>
      <c r="D253" s="29"/>
      <c r="E253" s="26" t="s">
        <v>11</v>
      </c>
      <c r="F253" s="30">
        <v>9</v>
      </c>
      <c r="G253" s="67"/>
      <c r="H253" s="66">
        <f t="shared" si="3"/>
        <v>0</v>
      </c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" customHeight="1" x14ac:dyDescent="0.25">
      <c r="A254" s="44" t="s">
        <v>501</v>
      </c>
      <c r="B254" s="54" t="s">
        <v>502</v>
      </c>
      <c r="C254" s="33"/>
      <c r="D254" s="29"/>
      <c r="E254" s="26" t="s">
        <v>11</v>
      </c>
      <c r="F254" s="30">
        <v>1</v>
      </c>
      <c r="G254" s="67"/>
      <c r="H254" s="66">
        <f t="shared" si="3"/>
        <v>0</v>
      </c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" customHeight="1" x14ac:dyDescent="0.25">
      <c r="A255" s="44" t="s">
        <v>503</v>
      </c>
      <c r="B255" s="54" t="s">
        <v>504</v>
      </c>
      <c r="C255" s="33"/>
      <c r="D255" s="29"/>
      <c r="E255" s="26" t="s">
        <v>11</v>
      </c>
      <c r="F255" s="30">
        <v>1</v>
      </c>
      <c r="G255" s="67"/>
      <c r="H255" s="66">
        <f t="shared" si="3"/>
        <v>0</v>
      </c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" customHeight="1" x14ac:dyDescent="0.25">
      <c r="A256" s="44" t="s">
        <v>505</v>
      </c>
      <c r="B256" s="54" t="s">
        <v>506</v>
      </c>
      <c r="C256" s="33"/>
      <c r="D256" s="29"/>
      <c r="E256" s="26" t="s">
        <v>11</v>
      </c>
      <c r="F256" s="30">
        <v>1</v>
      </c>
      <c r="G256" s="67"/>
      <c r="H256" s="66">
        <f t="shared" si="3"/>
        <v>0</v>
      </c>
      <c r="I256" s="6" t="s">
        <v>219</v>
      </c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" customHeight="1" x14ac:dyDescent="0.25">
      <c r="A257" s="44" t="s">
        <v>507</v>
      </c>
      <c r="B257" s="54" t="s">
        <v>508</v>
      </c>
      <c r="C257" s="33"/>
      <c r="D257" s="29"/>
      <c r="E257" s="26" t="s">
        <v>11</v>
      </c>
      <c r="F257" s="30">
        <v>1</v>
      </c>
      <c r="G257" s="67"/>
      <c r="H257" s="66">
        <f t="shared" si="3"/>
        <v>0</v>
      </c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" customHeight="1" x14ac:dyDescent="0.25">
      <c r="A258" s="22" t="s">
        <v>509</v>
      </c>
      <c r="B258" s="54" t="s">
        <v>510</v>
      </c>
      <c r="C258" s="33"/>
      <c r="D258" s="29"/>
      <c r="E258" s="26" t="s">
        <v>11</v>
      </c>
      <c r="F258" s="30">
        <v>200</v>
      </c>
      <c r="G258" s="67"/>
      <c r="H258" s="66">
        <f t="shared" si="3"/>
        <v>0</v>
      </c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" customHeight="1" x14ac:dyDescent="0.25">
      <c r="A259" s="44" t="s">
        <v>511</v>
      </c>
      <c r="B259" s="54" t="s">
        <v>512</v>
      </c>
      <c r="C259" s="33"/>
      <c r="D259" s="29"/>
      <c r="E259" s="26" t="s">
        <v>11</v>
      </c>
      <c r="F259" s="30">
        <v>200</v>
      </c>
      <c r="G259" s="67"/>
      <c r="H259" s="66">
        <f t="shared" si="3"/>
        <v>0</v>
      </c>
      <c r="I259" s="6" t="s">
        <v>219</v>
      </c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" customHeight="1" x14ac:dyDescent="0.25">
      <c r="A260" s="44" t="s">
        <v>513</v>
      </c>
      <c r="B260" s="54" t="s">
        <v>514</v>
      </c>
      <c r="C260" s="33"/>
      <c r="D260" s="29"/>
      <c r="E260" s="26" t="s">
        <v>515</v>
      </c>
      <c r="F260" s="30">
        <v>6</v>
      </c>
      <c r="G260" s="67"/>
      <c r="H260" s="66">
        <f t="shared" si="3"/>
        <v>0</v>
      </c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" customHeight="1" x14ac:dyDescent="0.25">
      <c r="A261" s="44" t="s">
        <v>516</v>
      </c>
      <c r="B261" s="58" t="s">
        <v>517</v>
      </c>
      <c r="C261" s="33"/>
      <c r="D261" s="29"/>
      <c r="E261" s="26" t="s">
        <v>515</v>
      </c>
      <c r="F261" s="30">
        <v>1</v>
      </c>
      <c r="G261" s="67"/>
      <c r="H261" s="66">
        <f t="shared" si="3"/>
        <v>0</v>
      </c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" customHeight="1" x14ac:dyDescent="0.25">
      <c r="A262" s="44" t="s">
        <v>518</v>
      </c>
      <c r="B262" s="59" t="s">
        <v>519</v>
      </c>
      <c r="C262" s="33"/>
      <c r="D262" s="29"/>
      <c r="E262" s="26" t="s">
        <v>515</v>
      </c>
      <c r="F262" s="30">
        <v>1</v>
      </c>
      <c r="G262" s="67"/>
      <c r="H262" s="66">
        <f t="shared" si="3"/>
        <v>0</v>
      </c>
      <c r="I262" s="6" t="s">
        <v>520</v>
      </c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" customHeight="1" x14ac:dyDescent="0.25">
      <c r="A263" s="22" t="s">
        <v>521</v>
      </c>
      <c r="B263" s="60" t="s">
        <v>522</v>
      </c>
      <c r="C263" s="33"/>
      <c r="D263" s="29"/>
      <c r="E263" s="26" t="s">
        <v>515</v>
      </c>
      <c r="F263" s="30">
        <v>18</v>
      </c>
      <c r="G263" s="67"/>
      <c r="H263" s="66">
        <f t="shared" si="3"/>
        <v>0</v>
      </c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" customHeight="1" x14ac:dyDescent="0.25">
      <c r="A264" s="44" t="s">
        <v>523</v>
      </c>
      <c r="B264" s="60" t="s">
        <v>524</v>
      </c>
      <c r="C264" s="33"/>
      <c r="D264" s="29"/>
      <c r="E264" s="26" t="s">
        <v>515</v>
      </c>
      <c r="F264" s="30">
        <v>1</v>
      </c>
      <c r="G264" s="67"/>
      <c r="H264" s="66">
        <f t="shared" si="3"/>
        <v>0</v>
      </c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" customHeight="1" x14ac:dyDescent="0.25">
      <c r="A265" s="44" t="s">
        <v>525</v>
      </c>
      <c r="B265" s="60" t="s">
        <v>526</v>
      </c>
      <c r="C265" s="33"/>
      <c r="D265" s="29"/>
      <c r="E265" s="26" t="s">
        <v>515</v>
      </c>
      <c r="F265" s="30">
        <v>5</v>
      </c>
      <c r="G265" s="67"/>
      <c r="H265" s="66">
        <f t="shared" ref="H265:H328" si="4">F265*G265</f>
        <v>0</v>
      </c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" customHeight="1" x14ac:dyDescent="0.25">
      <c r="A266" s="44" t="s">
        <v>527</v>
      </c>
      <c r="B266" s="60" t="s">
        <v>528</v>
      </c>
      <c r="C266" s="33"/>
      <c r="D266" s="29"/>
      <c r="E266" s="26" t="s">
        <v>515</v>
      </c>
      <c r="F266" s="30">
        <v>7</v>
      </c>
      <c r="G266" s="67"/>
      <c r="H266" s="66">
        <f t="shared" si="4"/>
        <v>0</v>
      </c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" customHeight="1" x14ac:dyDescent="0.25">
      <c r="A267" s="44" t="s">
        <v>529</v>
      </c>
      <c r="B267" s="60" t="s">
        <v>530</v>
      </c>
      <c r="C267" s="33"/>
      <c r="D267" s="29"/>
      <c r="E267" s="26" t="s">
        <v>515</v>
      </c>
      <c r="F267" s="30">
        <v>1</v>
      </c>
      <c r="G267" s="67"/>
      <c r="H267" s="66">
        <f t="shared" si="4"/>
        <v>0</v>
      </c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" customHeight="1" x14ac:dyDescent="0.25">
      <c r="A268" s="22" t="s">
        <v>531</v>
      </c>
      <c r="B268" s="60" t="s">
        <v>532</v>
      </c>
      <c r="C268" s="33"/>
      <c r="D268" s="29"/>
      <c r="E268" s="26" t="s">
        <v>515</v>
      </c>
      <c r="F268" s="30">
        <v>1</v>
      </c>
      <c r="G268" s="67"/>
      <c r="H268" s="66">
        <f t="shared" si="4"/>
        <v>0</v>
      </c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" customHeight="1" x14ac:dyDescent="0.25">
      <c r="A269" s="44" t="s">
        <v>533</v>
      </c>
      <c r="B269" s="60" t="s">
        <v>534</v>
      </c>
      <c r="C269" s="33"/>
      <c r="D269" s="29"/>
      <c r="E269" s="26" t="s">
        <v>515</v>
      </c>
      <c r="F269" s="30">
        <v>18</v>
      </c>
      <c r="G269" s="67"/>
      <c r="H269" s="66">
        <f t="shared" si="4"/>
        <v>0</v>
      </c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" customHeight="1" x14ac:dyDescent="0.25">
      <c r="A270" s="44" t="s">
        <v>535</v>
      </c>
      <c r="B270" s="60" t="s">
        <v>536</v>
      </c>
      <c r="C270" s="33"/>
      <c r="D270" s="29"/>
      <c r="E270" s="26" t="s">
        <v>515</v>
      </c>
      <c r="F270" s="30">
        <v>1</v>
      </c>
      <c r="G270" s="67"/>
      <c r="H270" s="66">
        <f t="shared" si="4"/>
        <v>0</v>
      </c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" customHeight="1" x14ac:dyDescent="0.25">
      <c r="A271" s="44" t="s">
        <v>537</v>
      </c>
      <c r="B271" s="60" t="s">
        <v>538</v>
      </c>
      <c r="C271" s="33"/>
      <c r="D271" s="29"/>
      <c r="E271" s="26" t="s">
        <v>515</v>
      </c>
      <c r="F271" s="30">
        <v>1</v>
      </c>
      <c r="G271" s="67"/>
      <c r="H271" s="66">
        <f t="shared" si="4"/>
        <v>0</v>
      </c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" customHeight="1" x14ac:dyDescent="0.25">
      <c r="A272" s="44" t="s">
        <v>539</v>
      </c>
      <c r="B272" s="60" t="s">
        <v>540</v>
      </c>
      <c r="C272" s="33"/>
      <c r="D272" s="29"/>
      <c r="E272" s="26" t="s">
        <v>515</v>
      </c>
      <c r="F272" s="30">
        <v>1</v>
      </c>
      <c r="G272" s="67"/>
      <c r="H272" s="66">
        <f t="shared" si="4"/>
        <v>0</v>
      </c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" customHeight="1" x14ac:dyDescent="0.25">
      <c r="A273" s="22" t="s">
        <v>541</v>
      </c>
      <c r="B273" s="60" t="s">
        <v>542</v>
      </c>
      <c r="C273" s="33"/>
      <c r="D273" s="29"/>
      <c r="E273" s="26" t="s">
        <v>543</v>
      </c>
      <c r="F273" s="30">
        <v>5</v>
      </c>
      <c r="G273" s="67"/>
      <c r="H273" s="66">
        <f t="shared" si="4"/>
        <v>0</v>
      </c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" customHeight="1" x14ac:dyDescent="0.25">
      <c r="A274" s="44" t="s">
        <v>544</v>
      </c>
      <c r="B274" s="61" t="s">
        <v>545</v>
      </c>
      <c r="C274" s="33"/>
      <c r="D274" s="29"/>
      <c r="E274" s="26" t="s">
        <v>543</v>
      </c>
      <c r="F274" s="30">
        <v>1</v>
      </c>
      <c r="G274" s="67"/>
      <c r="H274" s="66">
        <f t="shared" si="4"/>
        <v>0</v>
      </c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" customHeight="1" x14ac:dyDescent="0.25">
      <c r="A275" s="44" t="s">
        <v>546</v>
      </c>
      <c r="B275" s="61" t="s">
        <v>547</v>
      </c>
      <c r="C275" s="33"/>
      <c r="D275" s="29"/>
      <c r="E275" s="26" t="s">
        <v>11</v>
      </c>
      <c r="F275" s="30">
        <v>6</v>
      </c>
      <c r="G275" s="67"/>
      <c r="H275" s="66">
        <f t="shared" si="4"/>
        <v>0</v>
      </c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" customHeight="1" x14ac:dyDescent="0.25">
      <c r="A276" s="44" t="s">
        <v>548</v>
      </c>
      <c r="B276" s="54" t="s">
        <v>549</v>
      </c>
      <c r="C276" s="33"/>
      <c r="D276" s="29"/>
      <c r="E276" s="26" t="s">
        <v>11</v>
      </c>
      <c r="F276" s="30">
        <v>3</v>
      </c>
      <c r="G276" s="67"/>
      <c r="H276" s="66">
        <f t="shared" si="4"/>
        <v>0</v>
      </c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" customHeight="1" x14ac:dyDescent="0.25">
      <c r="A277" s="44" t="s">
        <v>550</v>
      </c>
      <c r="B277" s="54" t="s">
        <v>551</v>
      </c>
      <c r="C277" s="33"/>
      <c r="D277" s="29"/>
      <c r="E277" s="26" t="s">
        <v>11</v>
      </c>
      <c r="F277" s="30">
        <v>1</v>
      </c>
      <c r="G277" s="67"/>
      <c r="H277" s="66">
        <f t="shared" si="4"/>
        <v>0</v>
      </c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" customHeight="1" x14ac:dyDescent="0.25">
      <c r="A278" s="22" t="s">
        <v>552</v>
      </c>
      <c r="B278" s="54" t="s">
        <v>553</v>
      </c>
      <c r="C278" s="33"/>
      <c r="D278" s="29"/>
      <c r="E278" s="26" t="s">
        <v>11</v>
      </c>
      <c r="F278" s="30">
        <v>5</v>
      </c>
      <c r="G278" s="67"/>
      <c r="H278" s="66">
        <f t="shared" si="4"/>
        <v>0</v>
      </c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" customHeight="1" x14ac:dyDescent="0.25">
      <c r="A279" s="44" t="s">
        <v>554</v>
      </c>
      <c r="B279" s="54" t="s">
        <v>555</v>
      </c>
      <c r="C279" s="33"/>
      <c r="D279" s="29"/>
      <c r="E279" s="26" t="s">
        <v>11</v>
      </c>
      <c r="F279" s="30">
        <v>5</v>
      </c>
      <c r="G279" s="67"/>
      <c r="H279" s="66">
        <f t="shared" si="4"/>
        <v>0</v>
      </c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" customHeight="1" x14ac:dyDescent="0.25">
      <c r="A280" s="44" t="s">
        <v>556</v>
      </c>
      <c r="B280" s="54" t="s">
        <v>557</v>
      </c>
      <c r="C280" s="33"/>
      <c r="D280" s="29"/>
      <c r="E280" s="26" t="s">
        <v>11</v>
      </c>
      <c r="F280" s="30">
        <v>1</v>
      </c>
      <c r="G280" s="67"/>
      <c r="H280" s="66">
        <f t="shared" si="4"/>
        <v>0</v>
      </c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" customHeight="1" x14ac:dyDescent="0.25">
      <c r="A281" s="44" t="s">
        <v>558</v>
      </c>
      <c r="B281" s="54" t="s">
        <v>559</v>
      </c>
      <c r="C281" s="33"/>
      <c r="D281" s="29"/>
      <c r="E281" s="26" t="s">
        <v>11</v>
      </c>
      <c r="F281" s="30">
        <v>1</v>
      </c>
      <c r="G281" s="67"/>
      <c r="H281" s="66">
        <f t="shared" si="4"/>
        <v>0</v>
      </c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" customHeight="1" x14ac:dyDescent="0.25">
      <c r="A282" s="44" t="s">
        <v>560</v>
      </c>
      <c r="B282" s="54" t="s">
        <v>561</v>
      </c>
      <c r="C282" s="33"/>
      <c r="D282" s="29"/>
      <c r="E282" s="26" t="s">
        <v>11</v>
      </c>
      <c r="F282" s="30">
        <v>10</v>
      </c>
      <c r="G282" s="67"/>
      <c r="H282" s="66">
        <f t="shared" si="4"/>
        <v>0</v>
      </c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" customHeight="1" x14ac:dyDescent="0.25">
      <c r="A283" s="22" t="s">
        <v>562</v>
      </c>
      <c r="B283" s="54" t="s">
        <v>563</v>
      </c>
      <c r="C283" s="33"/>
      <c r="D283" s="29"/>
      <c r="E283" s="26" t="s">
        <v>11</v>
      </c>
      <c r="F283" s="30">
        <v>10</v>
      </c>
      <c r="G283" s="67"/>
      <c r="H283" s="66">
        <f t="shared" si="4"/>
        <v>0</v>
      </c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" customHeight="1" x14ac:dyDescent="0.25">
      <c r="A284" s="44" t="s">
        <v>564</v>
      </c>
      <c r="B284" s="54" t="s">
        <v>565</v>
      </c>
      <c r="C284" s="33"/>
      <c r="D284" s="29"/>
      <c r="E284" s="26" t="s">
        <v>11</v>
      </c>
      <c r="F284" s="30">
        <v>5</v>
      </c>
      <c r="G284" s="67"/>
      <c r="H284" s="66">
        <f t="shared" si="4"/>
        <v>0</v>
      </c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" customHeight="1" x14ac:dyDescent="0.25">
      <c r="A285" s="44" t="s">
        <v>566</v>
      </c>
      <c r="B285" s="54" t="s">
        <v>567</v>
      </c>
      <c r="C285" s="33"/>
      <c r="D285" s="29"/>
      <c r="E285" s="26" t="s">
        <v>11</v>
      </c>
      <c r="F285" s="30">
        <v>1</v>
      </c>
      <c r="G285" s="67"/>
      <c r="H285" s="66">
        <f t="shared" si="4"/>
        <v>0</v>
      </c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" customHeight="1" x14ac:dyDescent="0.25">
      <c r="A286" s="44" t="s">
        <v>568</v>
      </c>
      <c r="B286" s="54" t="s">
        <v>569</v>
      </c>
      <c r="C286" s="33"/>
      <c r="D286" s="29"/>
      <c r="E286" s="26" t="s">
        <v>11</v>
      </c>
      <c r="F286" s="30">
        <v>2</v>
      </c>
      <c r="G286" s="67"/>
      <c r="H286" s="66">
        <f t="shared" si="4"/>
        <v>0</v>
      </c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" customHeight="1" x14ac:dyDescent="0.25">
      <c r="A287" s="44" t="s">
        <v>570</v>
      </c>
      <c r="B287" s="54" t="s">
        <v>571</v>
      </c>
      <c r="C287" s="33"/>
      <c r="D287" s="29"/>
      <c r="E287" s="26" t="s">
        <v>11</v>
      </c>
      <c r="F287" s="30">
        <v>5</v>
      </c>
      <c r="G287" s="67"/>
      <c r="H287" s="66">
        <f t="shared" si="4"/>
        <v>0</v>
      </c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" customHeight="1" x14ac:dyDescent="0.25">
      <c r="A288" s="22" t="s">
        <v>572</v>
      </c>
      <c r="B288" s="54" t="s">
        <v>573</v>
      </c>
      <c r="C288" s="33"/>
      <c r="D288" s="29"/>
      <c r="E288" s="26" t="s">
        <v>11</v>
      </c>
      <c r="F288" s="30">
        <v>1</v>
      </c>
      <c r="G288" s="67"/>
      <c r="H288" s="66">
        <f t="shared" si="4"/>
        <v>0</v>
      </c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" customHeight="1" x14ac:dyDescent="0.25">
      <c r="A289" s="44" t="s">
        <v>574</v>
      </c>
      <c r="B289" s="55" t="s">
        <v>694</v>
      </c>
      <c r="C289" s="33"/>
      <c r="D289" s="29"/>
      <c r="E289" s="26" t="s">
        <v>575</v>
      </c>
      <c r="F289" s="30">
        <v>1</v>
      </c>
      <c r="G289" s="67"/>
      <c r="H289" s="66">
        <f t="shared" si="4"/>
        <v>0</v>
      </c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" customHeight="1" x14ac:dyDescent="0.25">
      <c r="A290" s="44" t="s">
        <v>576</v>
      </c>
      <c r="B290" s="54" t="s">
        <v>577</v>
      </c>
      <c r="C290" s="33"/>
      <c r="D290" s="29"/>
      <c r="E290" s="26" t="s">
        <v>575</v>
      </c>
      <c r="F290" s="30">
        <v>1</v>
      </c>
      <c r="G290" s="67"/>
      <c r="H290" s="66">
        <f t="shared" si="4"/>
        <v>0</v>
      </c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" customHeight="1" x14ac:dyDescent="0.25">
      <c r="A291" s="44" t="s">
        <v>578</v>
      </c>
      <c r="B291" s="54" t="s">
        <v>579</v>
      </c>
      <c r="C291" s="33"/>
      <c r="D291" s="29"/>
      <c r="E291" s="26" t="s">
        <v>543</v>
      </c>
      <c r="F291" s="30">
        <v>20</v>
      </c>
      <c r="G291" s="67"/>
      <c r="H291" s="66">
        <f t="shared" si="4"/>
        <v>0</v>
      </c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" customHeight="1" x14ac:dyDescent="0.25">
      <c r="A292" s="44" t="s">
        <v>580</v>
      </c>
      <c r="B292" s="54" t="s">
        <v>581</v>
      </c>
      <c r="C292" s="33"/>
      <c r="D292" s="29"/>
      <c r="E292" s="26" t="s">
        <v>11</v>
      </c>
      <c r="F292" s="30">
        <v>2</v>
      </c>
      <c r="G292" s="67"/>
      <c r="H292" s="66">
        <f t="shared" si="4"/>
        <v>0</v>
      </c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" customHeight="1" x14ac:dyDescent="0.25">
      <c r="A293" s="22" t="s">
        <v>582</v>
      </c>
      <c r="B293" s="54" t="s">
        <v>583</v>
      </c>
      <c r="C293" s="33"/>
      <c r="D293" s="29"/>
      <c r="E293" s="26" t="s">
        <v>11</v>
      </c>
      <c r="F293" s="30">
        <v>2</v>
      </c>
      <c r="G293" s="67"/>
      <c r="H293" s="66">
        <f t="shared" si="4"/>
        <v>0</v>
      </c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" customHeight="1" x14ac:dyDescent="0.25">
      <c r="A294" s="44" t="s">
        <v>584</v>
      </c>
      <c r="B294" s="54" t="s">
        <v>585</v>
      </c>
      <c r="C294" s="33"/>
      <c r="D294" s="29"/>
      <c r="E294" s="26" t="s">
        <v>11</v>
      </c>
      <c r="F294" s="30">
        <v>2</v>
      </c>
      <c r="G294" s="67"/>
      <c r="H294" s="66">
        <f t="shared" si="4"/>
        <v>0</v>
      </c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" customHeight="1" x14ac:dyDescent="0.25">
      <c r="A295" s="44" t="s">
        <v>586</v>
      </c>
      <c r="B295" s="54" t="s">
        <v>587</v>
      </c>
      <c r="C295" s="33"/>
      <c r="D295" s="29"/>
      <c r="E295" s="26" t="s">
        <v>11</v>
      </c>
      <c r="F295" s="30">
        <v>2</v>
      </c>
      <c r="G295" s="67"/>
      <c r="H295" s="66">
        <f t="shared" si="4"/>
        <v>0</v>
      </c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" customHeight="1" x14ac:dyDescent="0.25">
      <c r="A296" s="44" t="s">
        <v>588</v>
      </c>
      <c r="B296" s="54" t="s">
        <v>589</v>
      </c>
      <c r="C296" s="33"/>
      <c r="D296" s="29"/>
      <c r="E296" s="26" t="s">
        <v>11</v>
      </c>
      <c r="F296" s="30">
        <v>2</v>
      </c>
      <c r="G296" s="67"/>
      <c r="H296" s="66">
        <f t="shared" si="4"/>
        <v>0</v>
      </c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" customHeight="1" x14ac:dyDescent="0.25">
      <c r="A297" s="44" t="s">
        <v>590</v>
      </c>
      <c r="B297" s="54" t="s">
        <v>591</v>
      </c>
      <c r="C297" s="33"/>
      <c r="D297" s="29"/>
      <c r="E297" s="26" t="s">
        <v>11</v>
      </c>
      <c r="F297" s="30">
        <v>1</v>
      </c>
      <c r="G297" s="67"/>
      <c r="H297" s="66">
        <f t="shared" si="4"/>
        <v>0</v>
      </c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" customHeight="1" x14ac:dyDescent="0.25">
      <c r="A298" s="22" t="s">
        <v>592</v>
      </c>
      <c r="B298" s="54" t="s">
        <v>593</v>
      </c>
      <c r="C298" s="33"/>
      <c r="D298" s="29"/>
      <c r="E298" s="26" t="s">
        <v>11</v>
      </c>
      <c r="F298" s="30">
        <v>1</v>
      </c>
      <c r="G298" s="67"/>
      <c r="H298" s="66">
        <f t="shared" si="4"/>
        <v>0</v>
      </c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" customHeight="1" x14ac:dyDescent="0.25">
      <c r="A299" s="44" t="s">
        <v>594</v>
      </c>
      <c r="B299" s="54" t="s">
        <v>595</v>
      </c>
      <c r="C299" s="33"/>
      <c r="D299" s="29"/>
      <c r="E299" s="26" t="s">
        <v>11</v>
      </c>
      <c r="F299" s="30">
        <v>1</v>
      </c>
      <c r="G299" s="67"/>
      <c r="H299" s="66">
        <f t="shared" si="4"/>
        <v>0</v>
      </c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" customHeight="1" x14ac:dyDescent="0.25">
      <c r="A300" s="44" t="s">
        <v>596</v>
      </c>
      <c r="B300" s="54" t="s">
        <v>597</v>
      </c>
      <c r="C300" s="33"/>
      <c r="D300" s="29"/>
      <c r="E300" s="26" t="s">
        <v>11</v>
      </c>
      <c r="F300" s="30">
        <v>4</v>
      </c>
      <c r="G300" s="67"/>
      <c r="H300" s="66">
        <f t="shared" si="4"/>
        <v>0</v>
      </c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" customHeight="1" x14ac:dyDescent="0.25">
      <c r="A301" s="44" t="s">
        <v>598</v>
      </c>
      <c r="B301" s="54" t="s">
        <v>599</v>
      </c>
      <c r="C301" s="33"/>
      <c r="D301" s="29"/>
      <c r="E301" s="26" t="s">
        <v>11</v>
      </c>
      <c r="F301" s="30">
        <v>1</v>
      </c>
      <c r="G301" s="67"/>
      <c r="H301" s="66">
        <f t="shared" si="4"/>
        <v>0</v>
      </c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" customHeight="1" x14ac:dyDescent="0.25">
      <c r="A302" s="44" t="s">
        <v>600</v>
      </c>
      <c r="B302" s="54" t="s">
        <v>601</v>
      </c>
      <c r="C302" s="33"/>
      <c r="D302" s="29"/>
      <c r="E302" s="26" t="s">
        <v>543</v>
      </c>
      <c r="F302" s="30">
        <v>1</v>
      </c>
      <c r="G302" s="67"/>
      <c r="H302" s="66">
        <f t="shared" si="4"/>
        <v>0</v>
      </c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" customHeight="1" x14ac:dyDescent="0.25">
      <c r="A303" s="22" t="s">
        <v>602</v>
      </c>
      <c r="B303" s="54" t="s">
        <v>603</v>
      </c>
      <c r="C303" s="33"/>
      <c r="D303" s="29"/>
      <c r="E303" s="26" t="s">
        <v>11</v>
      </c>
      <c r="F303" s="30">
        <v>6</v>
      </c>
      <c r="G303" s="67"/>
      <c r="H303" s="66">
        <f t="shared" si="4"/>
        <v>0</v>
      </c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" customHeight="1" x14ac:dyDescent="0.25">
      <c r="A304" s="44" t="s">
        <v>604</v>
      </c>
      <c r="B304" s="54" t="s">
        <v>605</v>
      </c>
      <c r="C304" s="33"/>
      <c r="D304" s="29"/>
      <c r="E304" s="26" t="s">
        <v>11</v>
      </c>
      <c r="F304" s="30">
        <v>10</v>
      </c>
      <c r="G304" s="67"/>
      <c r="H304" s="66">
        <f t="shared" si="4"/>
        <v>0</v>
      </c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" customHeight="1" x14ac:dyDescent="0.25">
      <c r="A305" s="44" t="s">
        <v>606</v>
      </c>
      <c r="B305" s="54" t="s">
        <v>607</v>
      </c>
      <c r="C305" s="33"/>
      <c r="D305" s="29"/>
      <c r="E305" s="26" t="s">
        <v>11</v>
      </c>
      <c r="F305" s="30">
        <v>30</v>
      </c>
      <c r="G305" s="67"/>
      <c r="H305" s="66">
        <f t="shared" si="4"/>
        <v>0</v>
      </c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" customHeight="1" x14ac:dyDescent="0.25">
      <c r="A306" s="44" t="s">
        <v>608</v>
      </c>
      <c r="B306" s="54" t="s">
        <v>609</v>
      </c>
      <c r="C306" s="33"/>
      <c r="D306" s="29"/>
      <c r="E306" s="26" t="s">
        <v>11</v>
      </c>
      <c r="F306" s="30">
        <v>20</v>
      </c>
      <c r="G306" s="67"/>
      <c r="H306" s="66">
        <f t="shared" si="4"/>
        <v>0</v>
      </c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" customHeight="1" x14ac:dyDescent="0.25">
      <c r="A307" s="44" t="s">
        <v>610</v>
      </c>
      <c r="B307" s="54" t="s">
        <v>611</v>
      </c>
      <c r="C307" s="33"/>
      <c r="D307" s="29"/>
      <c r="E307" s="26" t="s">
        <v>11</v>
      </c>
      <c r="F307" s="30">
        <v>30</v>
      </c>
      <c r="G307" s="67"/>
      <c r="H307" s="66">
        <f t="shared" si="4"/>
        <v>0</v>
      </c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" customHeight="1" x14ac:dyDescent="0.25">
      <c r="A308" s="22" t="s">
        <v>612</v>
      </c>
      <c r="B308" s="54" t="s">
        <v>613</v>
      </c>
      <c r="C308" s="33"/>
      <c r="D308" s="29"/>
      <c r="E308" s="26" t="s">
        <v>11</v>
      </c>
      <c r="F308" s="30">
        <v>6</v>
      </c>
      <c r="G308" s="67"/>
      <c r="H308" s="66">
        <f t="shared" si="4"/>
        <v>0</v>
      </c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" customHeight="1" x14ac:dyDescent="0.25">
      <c r="A309" s="44" t="s">
        <v>614</v>
      </c>
      <c r="B309" s="54" t="s">
        <v>615</v>
      </c>
      <c r="C309" s="33"/>
      <c r="D309" s="29"/>
      <c r="E309" s="26" t="s">
        <v>11</v>
      </c>
      <c r="F309" s="30">
        <v>1</v>
      </c>
      <c r="G309" s="67"/>
      <c r="H309" s="66">
        <f t="shared" si="4"/>
        <v>0</v>
      </c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" customHeight="1" x14ac:dyDescent="0.25">
      <c r="A310" s="44" t="s">
        <v>616</v>
      </c>
      <c r="B310" s="54" t="s">
        <v>617</v>
      </c>
      <c r="C310" s="33"/>
      <c r="D310" s="29"/>
      <c r="E310" s="26" t="s">
        <v>11</v>
      </c>
      <c r="F310" s="30">
        <v>2</v>
      </c>
      <c r="G310" s="67"/>
      <c r="H310" s="66">
        <f t="shared" si="4"/>
        <v>0</v>
      </c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" customHeight="1" x14ac:dyDescent="0.25">
      <c r="A311" s="44" t="s">
        <v>618</v>
      </c>
      <c r="B311" s="54" t="s">
        <v>619</v>
      </c>
      <c r="C311" s="33"/>
      <c r="D311" s="29"/>
      <c r="E311" s="26" t="s">
        <v>543</v>
      </c>
      <c r="F311" s="30">
        <v>1</v>
      </c>
      <c r="G311" s="67"/>
      <c r="H311" s="66">
        <f t="shared" si="4"/>
        <v>0</v>
      </c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" customHeight="1" x14ac:dyDescent="0.25">
      <c r="A312" s="44" t="s">
        <v>620</v>
      </c>
      <c r="B312" s="54" t="s">
        <v>621</v>
      </c>
      <c r="C312" s="33"/>
      <c r="D312" s="29"/>
      <c r="E312" s="26" t="s">
        <v>11</v>
      </c>
      <c r="F312" s="30">
        <v>10</v>
      </c>
      <c r="G312" s="67"/>
      <c r="H312" s="66">
        <f t="shared" si="4"/>
        <v>0</v>
      </c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" customHeight="1" x14ac:dyDescent="0.25">
      <c r="A313" s="22" t="s">
        <v>622</v>
      </c>
      <c r="B313" s="54" t="s">
        <v>623</v>
      </c>
      <c r="C313" s="33"/>
      <c r="D313" s="29"/>
      <c r="E313" s="26" t="s">
        <v>11</v>
      </c>
      <c r="F313" s="30">
        <v>10</v>
      </c>
      <c r="G313" s="67"/>
      <c r="H313" s="66">
        <f t="shared" si="4"/>
        <v>0</v>
      </c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" customHeight="1" x14ac:dyDescent="0.25">
      <c r="A314" s="44" t="s">
        <v>624</v>
      </c>
      <c r="B314" s="54" t="s">
        <v>625</v>
      </c>
      <c r="C314" s="33"/>
      <c r="D314" s="29"/>
      <c r="E314" s="26" t="s">
        <v>11</v>
      </c>
      <c r="F314" s="30">
        <v>1</v>
      </c>
      <c r="G314" s="67"/>
      <c r="H314" s="66">
        <f t="shared" si="4"/>
        <v>0</v>
      </c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" customHeight="1" x14ac:dyDescent="0.25">
      <c r="A315" s="44" t="s">
        <v>626</v>
      </c>
      <c r="B315" s="54" t="s">
        <v>627</v>
      </c>
      <c r="C315" s="33"/>
      <c r="D315" s="29"/>
      <c r="E315" s="26" t="s">
        <v>11</v>
      </c>
      <c r="F315" s="30">
        <v>40</v>
      </c>
      <c r="G315" s="67"/>
      <c r="H315" s="66">
        <f t="shared" si="4"/>
        <v>0</v>
      </c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" customHeight="1" x14ac:dyDescent="0.25">
      <c r="A316" s="44" t="s">
        <v>628</v>
      </c>
      <c r="B316" s="54" t="s">
        <v>629</v>
      </c>
      <c r="C316" s="33"/>
      <c r="D316" s="29"/>
      <c r="E316" s="26" t="s">
        <v>11</v>
      </c>
      <c r="F316" s="30">
        <v>3</v>
      </c>
      <c r="G316" s="67"/>
      <c r="H316" s="66">
        <f t="shared" si="4"/>
        <v>0</v>
      </c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" customHeight="1" x14ac:dyDescent="0.25">
      <c r="A317" s="44" t="s">
        <v>630</v>
      </c>
      <c r="B317" s="54" t="s">
        <v>631</v>
      </c>
      <c r="C317" s="33"/>
      <c r="D317" s="29"/>
      <c r="E317" s="26" t="s">
        <v>11</v>
      </c>
      <c r="F317" s="30">
        <v>10</v>
      </c>
      <c r="G317" s="67"/>
      <c r="H317" s="66">
        <f t="shared" si="4"/>
        <v>0</v>
      </c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" customHeight="1" x14ac:dyDescent="0.25">
      <c r="A318" s="22" t="s">
        <v>632</v>
      </c>
      <c r="B318" s="54" t="s">
        <v>633</v>
      </c>
      <c r="C318" s="33"/>
      <c r="D318" s="29"/>
      <c r="E318" s="26" t="s">
        <v>11</v>
      </c>
      <c r="F318" s="30">
        <v>15</v>
      </c>
      <c r="G318" s="67"/>
      <c r="H318" s="66">
        <f t="shared" si="4"/>
        <v>0</v>
      </c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" customHeight="1" x14ac:dyDescent="0.25">
      <c r="A319" s="44" t="s">
        <v>634</v>
      </c>
      <c r="B319" s="54" t="s">
        <v>635</v>
      </c>
      <c r="C319" s="33"/>
      <c r="D319" s="29"/>
      <c r="E319" s="26" t="s">
        <v>11</v>
      </c>
      <c r="F319" s="30">
        <v>10</v>
      </c>
      <c r="G319" s="67"/>
      <c r="H319" s="66">
        <f t="shared" si="4"/>
        <v>0</v>
      </c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" customHeight="1" x14ac:dyDescent="0.25">
      <c r="A320" s="44" t="s">
        <v>636</v>
      </c>
      <c r="B320" s="54" t="s">
        <v>637</v>
      </c>
      <c r="C320" s="33"/>
      <c r="D320" s="29"/>
      <c r="E320" s="26" t="s">
        <v>11</v>
      </c>
      <c r="F320" s="30">
        <v>15</v>
      </c>
      <c r="G320" s="67"/>
      <c r="H320" s="66">
        <f t="shared" si="4"/>
        <v>0</v>
      </c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" customHeight="1" x14ac:dyDescent="0.25">
      <c r="A321" s="44" t="s">
        <v>638</v>
      </c>
      <c r="B321" s="54" t="s">
        <v>639</v>
      </c>
      <c r="C321" s="33"/>
      <c r="D321" s="29"/>
      <c r="E321" s="26" t="s">
        <v>11</v>
      </c>
      <c r="F321" s="30">
        <v>25</v>
      </c>
      <c r="G321" s="67"/>
      <c r="H321" s="66">
        <f t="shared" si="4"/>
        <v>0</v>
      </c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" customHeight="1" x14ac:dyDescent="0.25">
      <c r="A322" s="44" t="s">
        <v>640</v>
      </c>
      <c r="B322" s="54" t="s">
        <v>641</v>
      </c>
      <c r="C322" s="33"/>
      <c r="D322" s="29"/>
      <c r="E322" s="26" t="s">
        <v>11</v>
      </c>
      <c r="F322" s="30">
        <v>40</v>
      </c>
      <c r="G322" s="67"/>
      <c r="H322" s="66">
        <f t="shared" si="4"/>
        <v>0</v>
      </c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" customHeight="1" x14ac:dyDescent="0.25">
      <c r="A323" s="22" t="s">
        <v>642</v>
      </c>
      <c r="B323" s="54" t="s">
        <v>643</v>
      </c>
      <c r="C323" s="33"/>
      <c r="D323" s="29"/>
      <c r="E323" s="26" t="s">
        <v>11</v>
      </c>
      <c r="F323" s="30">
        <v>32</v>
      </c>
      <c r="G323" s="67"/>
      <c r="H323" s="66">
        <f t="shared" si="4"/>
        <v>0</v>
      </c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" customHeight="1" x14ac:dyDescent="0.25">
      <c r="A324" s="44" t="s">
        <v>644</v>
      </c>
      <c r="B324" s="54" t="s">
        <v>645</v>
      </c>
      <c r="C324" s="33"/>
      <c r="D324" s="29"/>
      <c r="E324" s="26" t="s">
        <v>11</v>
      </c>
      <c r="F324" s="30">
        <v>10</v>
      </c>
      <c r="G324" s="67"/>
      <c r="H324" s="66">
        <f t="shared" si="4"/>
        <v>0</v>
      </c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" customHeight="1" x14ac:dyDescent="0.25">
      <c r="A325" s="44" t="s">
        <v>646</v>
      </c>
      <c r="B325" s="54" t="s">
        <v>647</v>
      </c>
      <c r="C325" s="33"/>
      <c r="D325" s="29"/>
      <c r="E325" s="26" t="s">
        <v>11</v>
      </c>
      <c r="F325" s="30">
        <v>10</v>
      </c>
      <c r="G325" s="67"/>
      <c r="H325" s="66">
        <f t="shared" si="4"/>
        <v>0</v>
      </c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" customHeight="1" x14ac:dyDescent="0.25">
      <c r="A326" s="44" t="s">
        <v>648</v>
      </c>
      <c r="B326" s="54" t="s">
        <v>649</v>
      </c>
      <c r="C326" s="33"/>
      <c r="D326" s="29"/>
      <c r="E326" s="26" t="s">
        <v>11</v>
      </c>
      <c r="F326" s="30">
        <v>20</v>
      </c>
      <c r="G326" s="67"/>
      <c r="H326" s="66">
        <f t="shared" si="4"/>
        <v>0</v>
      </c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" customHeight="1" x14ac:dyDescent="0.25">
      <c r="A327" s="44" t="s">
        <v>650</v>
      </c>
      <c r="B327" s="54" t="s">
        <v>651</v>
      </c>
      <c r="C327" s="33"/>
      <c r="D327" s="29"/>
      <c r="E327" s="26" t="s">
        <v>543</v>
      </c>
      <c r="F327" s="30">
        <v>2</v>
      </c>
      <c r="G327" s="67"/>
      <c r="H327" s="66">
        <f t="shared" si="4"/>
        <v>0</v>
      </c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" customHeight="1" x14ac:dyDescent="0.25">
      <c r="A328" s="22" t="s">
        <v>652</v>
      </c>
      <c r="B328" s="54" t="s">
        <v>653</v>
      </c>
      <c r="C328" s="33"/>
      <c r="D328" s="29"/>
      <c r="E328" s="26" t="s">
        <v>543</v>
      </c>
      <c r="F328" s="30">
        <v>1</v>
      </c>
      <c r="G328" s="67"/>
      <c r="H328" s="66">
        <f t="shared" si="4"/>
        <v>0</v>
      </c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" customHeight="1" x14ac:dyDescent="0.25">
      <c r="A329" s="44" t="s">
        <v>654</v>
      </c>
      <c r="B329" s="54" t="s">
        <v>655</v>
      </c>
      <c r="C329" s="33"/>
      <c r="D329" s="29"/>
      <c r="E329" s="26" t="s">
        <v>11</v>
      </c>
      <c r="F329" s="30">
        <v>1</v>
      </c>
      <c r="G329" s="67"/>
      <c r="H329" s="66">
        <f t="shared" ref="H329:H347" si="5">F329*G329</f>
        <v>0</v>
      </c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" customHeight="1" x14ac:dyDescent="0.25">
      <c r="A330" s="44" t="s">
        <v>656</v>
      </c>
      <c r="B330" s="54" t="s">
        <v>657</v>
      </c>
      <c r="C330" s="33"/>
      <c r="D330" s="29"/>
      <c r="E330" s="26" t="s">
        <v>11</v>
      </c>
      <c r="F330" s="30">
        <v>1</v>
      </c>
      <c r="G330" s="67"/>
      <c r="H330" s="66">
        <f t="shared" si="5"/>
        <v>0</v>
      </c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" customHeight="1" x14ac:dyDescent="0.25">
      <c r="A331" s="44" t="s">
        <v>658</v>
      </c>
      <c r="B331" s="54" t="s">
        <v>659</v>
      </c>
      <c r="C331" s="33"/>
      <c r="D331" s="29"/>
      <c r="E331" s="26" t="s">
        <v>11</v>
      </c>
      <c r="F331" s="30">
        <v>1</v>
      </c>
      <c r="G331" s="67"/>
      <c r="H331" s="66">
        <f t="shared" si="5"/>
        <v>0</v>
      </c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" customHeight="1" x14ac:dyDescent="0.25">
      <c r="A332" s="44" t="s">
        <v>660</v>
      </c>
      <c r="B332" s="54" t="s">
        <v>661</v>
      </c>
      <c r="C332" s="33"/>
      <c r="D332" s="29"/>
      <c r="E332" s="26" t="s">
        <v>11</v>
      </c>
      <c r="F332" s="30">
        <v>1</v>
      </c>
      <c r="G332" s="67"/>
      <c r="H332" s="66">
        <f t="shared" si="5"/>
        <v>0</v>
      </c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" customHeight="1" x14ac:dyDescent="0.25">
      <c r="A333" s="22" t="s">
        <v>662</v>
      </c>
      <c r="B333" s="54" t="s">
        <v>663</v>
      </c>
      <c r="C333" s="33"/>
      <c r="D333" s="29"/>
      <c r="E333" s="26" t="s">
        <v>11</v>
      </c>
      <c r="F333" s="30">
        <v>1</v>
      </c>
      <c r="G333" s="67"/>
      <c r="H333" s="66">
        <f t="shared" si="5"/>
        <v>0</v>
      </c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" customHeight="1" x14ac:dyDescent="0.25">
      <c r="A334" s="44" t="s">
        <v>664</v>
      </c>
      <c r="B334" s="54" t="s">
        <v>665</v>
      </c>
      <c r="C334" s="33"/>
      <c r="D334" s="29"/>
      <c r="E334" s="26" t="s">
        <v>11</v>
      </c>
      <c r="F334" s="30">
        <v>1</v>
      </c>
      <c r="G334" s="67"/>
      <c r="H334" s="66">
        <f t="shared" si="5"/>
        <v>0</v>
      </c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" customHeight="1" x14ac:dyDescent="0.25">
      <c r="A335" s="44" t="s">
        <v>666</v>
      </c>
      <c r="B335" s="54" t="s">
        <v>667</v>
      </c>
      <c r="C335" s="33"/>
      <c r="D335" s="29"/>
      <c r="E335" s="26" t="s">
        <v>11</v>
      </c>
      <c r="F335" s="30">
        <v>1</v>
      </c>
      <c r="G335" s="67"/>
      <c r="H335" s="66">
        <f t="shared" si="5"/>
        <v>0</v>
      </c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" customHeight="1" x14ac:dyDescent="0.25">
      <c r="A336" s="44" t="s">
        <v>668</v>
      </c>
      <c r="B336" s="54" t="s">
        <v>669</v>
      </c>
      <c r="C336" s="33"/>
      <c r="D336" s="29"/>
      <c r="E336" s="26" t="s">
        <v>11</v>
      </c>
      <c r="F336" s="30">
        <v>1</v>
      </c>
      <c r="G336" s="67"/>
      <c r="H336" s="66">
        <f t="shared" si="5"/>
        <v>0</v>
      </c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" customHeight="1" x14ac:dyDescent="0.25">
      <c r="A337" s="44" t="s">
        <v>670</v>
      </c>
      <c r="B337" s="54" t="s">
        <v>671</v>
      </c>
      <c r="C337" s="33"/>
      <c r="D337" s="29"/>
      <c r="E337" s="26" t="s">
        <v>11</v>
      </c>
      <c r="F337" s="30">
        <v>1</v>
      </c>
      <c r="G337" s="67"/>
      <c r="H337" s="66">
        <f t="shared" si="5"/>
        <v>0</v>
      </c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" customHeight="1" x14ac:dyDescent="0.25">
      <c r="A338" s="22" t="s">
        <v>672</v>
      </c>
      <c r="B338" s="54" t="s">
        <v>673</v>
      </c>
      <c r="C338" s="33"/>
      <c r="D338" s="29"/>
      <c r="E338" s="26" t="s">
        <v>11</v>
      </c>
      <c r="F338" s="30">
        <v>1</v>
      </c>
      <c r="G338" s="67"/>
      <c r="H338" s="66">
        <f t="shared" si="5"/>
        <v>0</v>
      </c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" customHeight="1" x14ac:dyDescent="0.25">
      <c r="A339" s="44" t="s">
        <v>674</v>
      </c>
      <c r="B339" s="54" t="s">
        <v>675</v>
      </c>
      <c r="C339" s="33"/>
      <c r="D339" s="29"/>
      <c r="E339" s="26" t="s">
        <v>11</v>
      </c>
      <c r="F339" s="30">
        <v>1</v>
      </c>
      <c r="G339" s="67"/>
      <c r="H339" s="66">
        <f t="shared" si="5"/>
        <v>0</v>
      </c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" customHeight="1" x14ac:dyDescent="0.25">
      <c r="A340" s="44" t="s">
        <v>676</v>
      </c>
      <c r="B340" s="54" t="s">
        <v>677</v>
      </c>
      <c r="C340" s="33"/>
      <c r="D340" s="29"/>
      <c r="E340" s="26" t="s">
        <v>678</v>
      </c>
      <c r="F340" s="30">
        <v>1</v>
      </c>
      <c r="G340" s="67"/>
      <c r="H340" s="66">
        <f t="shared" si="5"/>
        <v>0</v>
      </c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" customHeight="1" x14ac:dyDescent="0.25">
      <c r="A341" s="44" t="s">
        <v>679</v>
      </c>
      <c r="B341" s="54" t="s">
        <v>680</v>
      </c>
      <c r="C341" s="52"/>
      <c r="D341" s="41"/>
      <c r="E341" s="38" t="s">
        <v>11</v>
      </c>
      <c r="F341" s="39">
        <v>6</v>
      </c>
      <c r="G341" s="68"/>
      <c r="H341" s="66">
        <f t="shared" si="5"/>
        <v>0</v>
      </c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" customHeight="1" x14ac:dyDescent="0.25">
      <c r="A342" s="44" t="s">
        <v>681</v>
      </c>
      <c r="B342" s="57" t="s">
        <v>682</v>
      </c>
      <c r="C342" s="52"/>
      <c r="D342" s="56"/>
      <c r="E342" s="38" t="s">
        <v>11</v>
      </c>
      <c r="F342" s="39">
        <v>1</v>
      </c>
      <c r="G342" s="69"/>
      <c r="H342" s="66">
        <f t="shared" si="5"/>
        <v>0</v>
      </c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" customHeight="1" x14ac:dyDescent="0.25">
      <c r="A343" s="22" t="s">
        <v>683</v>
      </c>
      <c r="B343" s="54" t="s">
        <v>684</v>
      </c>
      <c r="C343" s="62"/>
      <c r="D343" s="63"/>
      <c r="E343" s="54" t="s">
        <v>11</v>
      </c>
      <c r="F343" s="64">
        <v>10</v>
      </c>
      <c r="G343" s="70"/>
      <c r="H343" s="66">
        <f t="shared" si="5"/>
        <v>0</v>
      </c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" customHeight="1" x14ac:dyDescent="0.25">
      <c r="A344" s="44" t="s">
        <v>685</v>
      </c>
      <c r="B344" s="54" t="s">
        <v>686</v>
      </c>
      <c r="C344" s="62"/>
      <c r="D344" s="63"/>
      <c r="E344" s="54" t="s">
        <v>11</v>
      </c>
      <c r="F344" s="64">
        <v>20</v>
      </c>
      <c r="G344" s="70"/>
      <c r="H344" s="66">
        <f t="shared" si="5"/>
        <v>0</v>
      </c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" customHeight="1" x14ac:dyDescent="0.25">
      <c r="A345" s="44" t="s">
        <v>687</v>
      </c>
      <c r="B345" s="54" t="s">
        <v>688</v>
      </c>
      <c r="C345" s="62"/>
      <c r="D345" s="63"/>
      <c r="E345" s="54" t="s">
        <v>11</v>
      </c>
      <c r="F345" s="64">
        <v>10</v>
      </c>
      <c r="G345" s="70"/>
      <c r="H345" s="66">
        <f t="shared" si="5"/>
        <v>0</v>
      </c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" customHeight="1" x14ac:dyDescent="0.25">
      <c r="A346" s="44" t="s">
        <v>689</v>
      </c>
      <c r="B346" s="54" t="s">
        <v>690</v>
      </c>
      <c r="C346" s="62"/>
      <c r="D346" s="63"/>
      <c r="E346" s="54" t="s">
        <v>11</v>
      </c>
      <c r="F346" s="64">
        <v>10</v>
      </c>
      <c r="G346" s="70"/>
      <c r="H346" s="66">
        <f t="shared" si="5"/>
        <v>0</v>
      </c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" customHeight="1" x14ac:dyDescent="0.25">
      <c r="A347" s="44" t="s">
        <v>700</v>
      </c>
      <c r="B347" s="57" t="s">
        <v>701</v>
      </c>
      <c r="C347" s="75"/>
      <c r="D347" s="76"/>
      <c r="E347" s="57" t="s">
        <v>11</v>
      </c>
      <c r="F347" s="77">
        <v>20</v>
      </c>
      <c r="G347" s="78"/>
      <c r="H347" s="66">
        <f t="shared" si="5"/>
        <v>0</v>
      </c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" customHeight="1" x14ac:dyDescent="0.25">
      <c r="A348" s="79"/>
      <c r="B348" s="82" t="s">
        <v>699</v>
      </c>
      <c r="C348" s="80"/>
      <c r="D348" s="80"/>
      <c r="E348" s="80"/>
      <c r="F348" s="80"/>
      <c r="G348" s="81"/>
      <c r="H348" s="74">
        <v>4880</v>
      </c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" customHeight="1" x14ac:dyDescent="0.25">
      <c r="A349" s="89" t="s">
        <v>691</v>
      </c>
      <c r="B349" s="89"/>
      <c r="C349" s="89"/>
      <c r="D349" s="89"/>
      <c r="E349" s="89"/>
      <c r="F349" s="89"/>
      <c r="G349" s="89"/>
      <c r="H349" s="71">
        <f>SUM(H8:H348)</f>
        <v>4880</v>
      </c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" customHeight="1" x14ac:dyDescent="0.25">
      <c r="A350" s="90" t="s">
        <v>692</v>
      </c>
      <c r="B350" s="90"/>
      <c r="C350" s="90"/>
      <c r="D350" s="90"/>
      <c r="E350" s="90"/>
      <c r="F350" s="90"/>
      <c r="G350" s="90"/>
      <c r="H350" s="72">
        <f>H349*25%</f>
        <v>1220</v>
      </c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" customHeight="1" x14ac:dyDescent="0.25">
      <c r="A351" s="85" t="s">
        <v>693</v>
      </c>
      <c r="B351" s="85"/>
      <c r="C351" s="85"/>
      <c r="D351" s="85"/>
      <c r="E351" s="85"/>
      <c r="F351" s="85"/>
      <c r="G351" s="85"/>
      <c r="H351" s="73">
        <f>H349+H350</f>
        <v>6100</v>
      </c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" customHeight="1" x14ac:dyDescent="0.25">
      <c r="A352" s="7"/>
      <c r="B352" s="8"/>
      <c r="C352" s="9"/>
      <c r="D352" s="10"/>
      <c r="E352" s="7"/>
      <c r="F352" s="7"/>
      <c r="G352" s="7"/>
      <c r="H352" s="65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6"/>
      <c r="B353" s="12"/>
      <c r="C353" s="13"/>
      <c r="D353" s="14"/>
      <c r="E353" s="6"/>
      <c r="F353" s="6"/>
      <c r="G353" s="6"/>
      <c r="H353" s="7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12"/>
      <c r="C354" s="13"/>
      <c r="D354" s="14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12"/>
      <c r="C355" s="13"/>
      <c r="D355" s="14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12"/>
      <c r="C356" s="13"/>
      <c r="D356" s="14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12"/>
      <c r="C357" s="13"/>
      <c r="D357" s="14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12"/>
      <c r="C358" s="13"/>
      <c r="D358" s="14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12"/>
      <c r="C359" s="13"/>
      <c r="D359" s="14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12"/>
      <c r="C360" s="13"/>
      <c r="D360" s="14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12"/>
      <c r="C361" s="13"/>
      <c r="D361" s="14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12"/>
      <c r="C362" s="13"/>
      <c r="D362" s="14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12"/>
      <c r="C363" s="13"/>
      <c r="D363" s="14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12"/>
      <c r="C364" s="13"/>
      <c r="D364" s="14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12"/>
      <c r="C365" s="13"/>
      <c r="D365" s="14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12"/>
      <c r="C366" s="13"/>
      <c r="D366" s="14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12"/>
      <c r="C367" s="13"/>
      <c r="D367" s="14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12"/>
      <c r="C368" s="13"/>
      <c r="D368" s="14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12"/>
      <c r="C369" s="13"/>
      <c r="D369" s="14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12"/>
      <c r="C370" s="13"/>
      <c r="D370" s="14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12"/>
      <c r="C371" s="13"/>
      <c r="D371" s="14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12"/>
      <c r="C372" s="13"/>
      <c r="D372" s="14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12"/>
      <c r="C373" s="13"/>
      <c r="D373" s="14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12"/>
      <c r="C374" s="13"/>
      <c r="D374" s="14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12"/>
      <c r="C375" s="13"/>
      <c r="D375" s="14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12"/>
      <c r="C376" s="13"/>
      <c r="D376" s="14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12"/>
      <c r="C377" s="13"/>
      <c r="D377" s="14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12"/>
      <c r="C378" s="13"/>
      <c r="D378" s="14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12"/>
      <c r="C379" s="13"/>
      <c r="D379" s="14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12"/>
      <c r="C380" s="13"/>
      <c r="D380" s="14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12"/>
      <c r="C381" s="13"/>
      <c r="D381" s="14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12"/>
      <c r="C382" s="13"/>
      <c r="D382" s="14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12"/>
      <c r="C383" s="13"/>
      <c r="D383" s="14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12"/>
      <c r="C384" s="13"/>
      <c r="D384" s="14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12"/>
      <c r="C385" s="13"/>
      <c r="D385" s="14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12"/>
      <c r="C386" s="13"/>
      <c r="D386" s="14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12"/>
      <c r="C387" s="13"/>
      <c r="D387" s="14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12"/>
      <c r="C388" s="13"/>
      <c r="D388" s="14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12"/>
      <c r="C389" s="13"/>
      <c r="D389" s="14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12"/>
      <c r="C390" s="13"/>
      <c r="D390" s="14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12"/>
      <c r="C391" s="13"/>
      <c r="D391" s="14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12"/>
      <c r="C392" s="13"/>
      <c r="D392" s="14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12"/>
      <c r="C393" s="13"/>
      <c r="D393" s="14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12"/>
      <c r="C394" s="13"/>
      <c r="D394" s="14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12"/>
      <c r="C395" s="13"/>
      <c r="D395" s="14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12"/>
      <c r="C396" s="13"/>
      <c r="D396" s="14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12"/>
      <c r="C397" s="13"/>
      <c r="D397" s="14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12"/>
      <c r="C398" s="13"/>
      <c r="D398" s="14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12"/>
      <c r="C399" s="13"/>
      <c r="D399" s="14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12"/>
      <c r="C400" s="13"/>
      <c r="D400" s="14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12"/>
      <c r="C401" s="13"/>
      <c r="D401" s="14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12"/>
      <c r="C402" s="13"/>
      <c r="D402" s="14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12"/>
      <c r="C403" s="13"/>
      <c r="D403" s="14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12"/>
      <c r="C404" s="13"/>
      <c r="D404" s="14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12"/>
      <c r="C405" s="13"/>
      <c r="D405" s="14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12"/>
      <c r="C406" s="13"/>
      <c r="D406" s="14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12"/>
      <c r="C407" s="13"/>
      <c r="D407" s="14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12"/>
      <c r="C408" s="13"/>
      <c r="D408" s="14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12"/>
      <c r="C409" s="13"/>
      <c r="D409" s="14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12"/>
      <c r="C410" s="13"/>
      <c r="D410" s="14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12"/>
      <c r="C411" s="13"/>
      <c r="D411" s="14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12"/>
      <c r="C412" s="13"/>
      <c r="D412" s="14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12"/>
      <c r="C413" s="13"/>
      <c r="D413" s="14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12"/>
      <c r="C414" s="13"/>
      <c r="D414" s="14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12"/>
      <c r="C415" s="13"/>
      <c r="D415" s="14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12"/>
      <c r="C416" s="13"/>
      <c r="D416" s="14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12"/>
      <c r="C417" s="13"/>
      <c r="D417" s="14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12"/>
      <c r="C418" s="13"/>
      <c r="D418" s="14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12"/>
      <c r="C419" s="13"/>
      <c r="D419" s="14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12"/>
      <c r="C420" s="13"/>
      <c r="D420" s="14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12"/>
      <c r="C421" s="13"/>
      <c r="D421" s="14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12"/>
      <c r="C422" s="13"/>
      <c r="D422" s="14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12"/>
      <c r="C423" s="13"/>
      <c r="D423" s="14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12"/>
      <c r="C424" s="13"/>
      <c r="D424" s="14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12"/>
      <c r="C425" s="13"/>
      <c r="D425" s="14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12"/>
      <c r="C426" s="13"/>
      <c r="D426" s="14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12"/>
      <c r="C427" s="13"/>
      <c r="D427" s="14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12"/>
      <c r="C428" s="13"/>
      <c r="D428" s="14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12"/>
      <c r="C429" s="13"/>
      <c r="D429" s="14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12"/>
      <c r="C430" s="13"/>
      <c r="D430" s="14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12"/>
      <c r="C431" s="13"/>
      <c r="D431" s="14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12"/>
      <c r="C432" s="13"/>
      <c r="D432" s="14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12"/>
      <c r="C433" s="13"/>
      <c r="D433" s="14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12"/>
      <c r="C434" s="13"/>
      <c r="D434" s="14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12"/>
      <c r="C435" s="13"/>
      <c r="D435" s="14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12"/>
      <c r="C436" s="13"/>
      <c r="D436" s="14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12"/>
      <c r="C437" s="13"/>
      <c r="D437" s="14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12"/>
      <c r="C438" s="13"/>
      <c r="D438" s="14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12"/>
      <c r="C439" s="13"/>
      <c r="D439" s="14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12"/>
      <c r="C440" s="13"/>
      <c r="D440" s="14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12"/>
      <c r="C441" s="13"/>
      <c r="D441" s="14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12"/>
      <c r="C442" s="13"/>
      <c r="D442" s="14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12"/>
      <c r="C443" s="13"/>
      <c r="D443" s="14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12"/>
      <c r="C444" s="13"/>
      <c r="D444" s="14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12"/>
      <c r="C445" s="13"/>
      <c r="D445" s="14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12"/>
      <c r="C446" s="13"/>
      <c r="D446" s="14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12"/>
      <c r="C447" s="13"/>
      <c r="D447" s="14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12"/>
      <c r="C448" s="13"/>
      <c r="D448" s="14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12"/>
      <c r="C449" s="13"/>
      <c r="D449" s="14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12"/>
      <c r="C450" s="13"/>
      <c r="D450" s="14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12"/>
      <c r="C451" s="13"/>
      <c r="D451" s="14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12"/>
      <c r="C452" s="13"/>
      <c r="D452" s="14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12"/>
      <c r="C453" s="13"/>
      <c r="D453" s="14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12"/>
      <c r="C454" s="13"/>
      <c r="D454" s="14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12"/>
      <c r="C455" s="13"/>
      <c r="D455" s="14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12"/>
      <c r="C456" s="13"/>
      <c r="D456" s="14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12"/>
      <c r="C457" s="13"/>
      <c r="D457" s="14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12"/>
      <c r="C458" s="13"/>
      <c r="D458" s="14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12"/>
      <c r="C459" s="13"/>
      <c r="D459" s="14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12"/>
      <c r="C460" s="13"/>
      <c r="D460" s="14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12"/>
      <c r="C461" s="13"/>
      <c r="D461" s="14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12"/>
      <c r="C462" s="13"/>
      <c r="D462" s="14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12"/>
      <c r="C463" s="13"/>
      <c r="D463" s="14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12"/>
      <c r="C464" s="13"/>
      <c r="D464" s="14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12"/>
      <c r="C465" s="13"/>
      <c r="D465" s="14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12"/>
      <c r="C466" s="13"/>
      <c r="D466" s="14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12"/>
      <c r="C467" s="13"/>
      <c r="D467" s="14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12"/>
      <c r="C468" s="13"/>
      <c r="D468" s="14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12"/>
      <c r="C469" s="13"/>
      <c r="D469" s="14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12"/>
      <c r="C470" s="13"/>
      <c r="D470" s="14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12"/>
      <c r="C471" s="13"/>
      <c r="D471" s="14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12"/>
      <c r="C472" s="13"/>
      <c r="D472" s="14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12"/>
      <c r="C473" s="13"/>
      <c r="D473" s="14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12"/>
      <c r="C474" s="13"/>
      <c r="D474" s="14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12"/>
      <c r="C475" s="13"/>
      <c r="D475" s="14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12"/>
      <c r="C476" s="13"/>
      <c r="D476" s="14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12"/>
      <c r="C477" s="13"/>
      <c r="D477" s="14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12"/>
      <c r="C478" s="13"/>
      <c r="D478" s="14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12"/>
      <c r="C479" s="13"/>
      <c r="D479" s="14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12"/>
      <c r="C480" s="13"/>
      <c r="D480" s="14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12"/>
      <c r="C481" s="13"/>
      <c r="D481" s="14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12"/>
      <c r="C482" s="13"/>
      <c r="D482" s="14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12"/>
      <c r="C483" s="13"/>
      <c r="D483" s="14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12"/>
      <c r="C484" s="13"/>
      <c r="D484" s="14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12"/>
      <c r="C485" s="13"/>
      <c r="D485" s="14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12"/>
      <c r="C486" s="13"/>
      <c r="D486" s="14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12"/>
      <c r="C487" s="13"/>
      <c r="D487" s="14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12"/>
      <c r="C488" s="13"/>
      <c r="D488" s="14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12"/>
      <c r="C489" s="13"/>
      <c r="D489" s="14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12"/>
      <c r="C490" s="13"/>
      <c r="D490" s="14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12"/>
      <c r="C491" s="13"/>
      <c r="D491" s="14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12"/>
      <c r="C492" s="13"/>
      <c r="D492" s="14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12"/>
      <c r="C493" s="13"/>
      <c r="D493" s="14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12"/>
      <c r="C494" s="13"/>
      <c r="D494" s="14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12"/>
      <c r="C495" s="13"/>
      <c r="D495" s="14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12"/>
      <c r="C496" s="13"/>
      <c r="D496" s="14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12"/>
      <c r="C497" s="13"/>
      <c r="D497" s="14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12"/>
      <c r="C498" s="13"/>
      <c r="D498" s="14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12"/>
      <c r="C499" s="13"/>
      <c r="D499" s="14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12"/>
      <c r="C500" s="13"/>
      <c r="D500" s="14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12"/>
      <c r="C501" s="13"/>
      <c r="D501" s="14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12"/>
      <c r="C502" s="13"/>
      <c r="D502" s="14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12"/>
      <c r="C503" s="13"/>
      <c r="D503" s="14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12"/>
      <c r="C504" s="13"/>
      <c r="D504" s="14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12"/>
      <c r="C505" s="13"/>
      <c r="D505" s="14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12"/>
      <c r="C506" s="13"/>
      <c r="D506" s="14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12"/>
      <c r="C507" s="13"/>
      <c r="D507" s="14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12"/>
      <c r="C508" s="13"/>
      <c r="D508" s="14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12"/>
      <c r="C509" s="13"/>
      <c r="D509" s="14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12"/>
      <c r="C510" s="13"/>
      <c r="D510" s="14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12"/>
      <c r="C511" s="13"/>
      <c r="D511" s="14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12"/>
      <c r="C512" s="13"/>
      <c r="D512" s="14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12"/>
      <c r="C513" s="13"/>
      <c r="D513" s="14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12"/>
      <c r="C514" s="13"/>
      <c r="D514" s="14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12"/>
      <c r="C515" s="13"/>
      <c r="D515" s="14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12"/>
      <c r="C516" s="13"/>
      <c r="D516" s="14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12"/>
      <c r="C517" s="13"/>
      <c r="D517" s="14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12"/>
      <c r="C518" s="13"/>
      <c r="D518" s="14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12"/>
      <c r="C519" s="13"/>
      <c r="D519" s="14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12"/>
      <c r="C520" s="13"/>
      <c r="D520" s="14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12"/>
      <c r="C521" s="13"/>
      <c r="D521" s="14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12"/>
      <c r="C522" s="13"/>
      <c r="D522" s="14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12"/>
      <c r="C523" s="13"/>
      <c r="D523" s="14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12"/>
      <c r="C524" s="13"/>
      <c r="D524" s="14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12"/>
      <c r="C525" s="13"/>
      <c r="D525" s="14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12"/>
      <c r="C526" s="13"/>
      <c r="D526" s="14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12"/>
      <c r="C527" s="13"/>
      <c r="D527" s="14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12"/>
      <c r="C528" s="13"/>
      <c r="D528" s="14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12"/>
      <c r="C529" s="13"/>
      <c r="D529" s="14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12"/>
      <c r="C530" s="13"/>
      <c r="D530" s="14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12"/>
      <c r="C531" s="13"/>
      <c r="D531" s="14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12"/>
      <c r="C532" s="13"/>
      <c r="D532" s="14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12"/>
      <c r="C533" s="13"/>
      <c r="D533" s="14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12"/>
      <c r="C534" s="13"/>
      <c r="D534" s="14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12"/>
      <c r="C535" s="13"/>
      <c r="D535" s="14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12"/>
      <c r="C536" s="13"/>
      <c r="D536" s="14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12"/>
      <c r="C537" s="13"/>
      <c r="D537" s="14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12"/>
      <c r="C538" s="13"/>
      <c r="D538" s="14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12"/>
      <c r="C539" s="13"/>
      <c r="D539" s="14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12"/>
      <c r="C540" s="13"/>
      <c r="D540" s="14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12"/>
      <c r="C541" s="13"/>
      <c r="D541" s="14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12"/>
      <c r="C542" s="13"/>
      <c r="D542" s="14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12"/>
      <c r="C543" s="13"/>
      <c r="D543" s="14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12"/>
      <c r="C544" s="13"/>
      <c r="D544" s="14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12"/>
      <c r="C545" s="13"/>
      <c r="D545" s="14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12"/>
      <c r="C546" s="13"/>
      <c r="D546" s="14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12"/>
      <c r="C547" s="13"/>
      <c r="D547" s="14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12"/>
      <c r="C548" s="13"/>
      <c r="D548" s="14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12"/>
      <c r="C549" s="13"/>
      <c r="D549" s="14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12"/>
      <c r="C550" s="13"/>
      <c r="D550" s="14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12"/>
      <c r="C551" s="13"/>
      <c r="D551" s="14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H552" s="6"/>
    </row>
    <row r="553" spans="1:26" ht="15.75" customHeight="1" x14ac:dyDescent="0.25"/>
    <row r="554" spans="1:26" ht="15.75" customHeight="1" x14ac:dyDescent="0.25"/>
    <row r="555" spans="1:26" ht="15.75" customHeight="1" x14ac:dyDescent="0.25"/>
    <row r="556" spans="1:26" ht="15.75" customHeight="1" x14ac:dyDescent="0.25"/>
    <row r="557" spans="1:26" ht="15.75" customHeight="1" x14ac:dyDescent="0.25"/>
    <row r="558" spans="1:26" ht="15.75" customHeight="1" x14ac:dyDescent="0.25"/>
    <row r="559" spans="1:26" ht="15.75" customHeight="1" x14ac:dyDescent="0.25"/>
    <row r="560" spans="1:26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5">
    <mergeCell ref="A351:G351"/>
    <mergeCell ref="E1:H1"/>
    <mergeCell ref="A5:H5"/>
    <mergeCell ref="A349:G349"/>
    <mergeCell ref="A350:G350"/>
  </mergeCells>
  <phoneticPr fontId="16" type="noConversion"/>
  <pageMargins left="0.7" right="0.7" top="0.75" bottom="0.75" header="0" footer="0"/>
  <pageSetup paperSize="9" scale="63" fitToHeight="0" pageOrder="overThenDown" orientation="portrait" r:id="rId1"/>
  <headerFooter>
    <oddHeader>&amp;RPRILOG  II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nabava@lokrum.hr</dc:creator>
  <cp:lastModifiedBy>Mateo Šeparović</cp:lastModifiedBy>
  <cp:lastPrinted>2025-01-31T13:45:35Z</cp:lastPrinted>
  <dcterms:created xsi:type="dcterms:W3CDTF">2019-07-09T07:28:57Z</dcterms:created>
  <dcterms:modified xsi:type="dcterms:W3CDTF">2025-01-31T13:45:43Z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0x0101005C3F47117077C54F8975A0C4DA164818</vt:lpwstr>
  </property>
</Properties>
</file>